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activeTab="0"/>
  </bookViews>
  <sheets>
    <sheet name="39-nandprayag" sheetId="1" r:id="rId1"/>
  </sheets>
  <definedNames>
    <definedName name="_xlnm.Print_Titles" localSheetId="0">'39-nandprayag'!$1:$13</definedName>
  </definedNames>
  <calcPr fullCalcOnLoad="1"/>
</workbook>
</file>

<file path=xl/sharedStrings.xml><?xml version="1.0" encoding="utf-8"?>
<sst xmlns="http://schemas.openxmlformats.org/spreadsheetml/2006/main" count="84" uniqueCount="30">
  <si>
    <t>dqy fof/kekU; er</t>
  </si>
  <si>
    <t>;ksx</t>
  </si>
  <si>
    <t>Mkys x;s dqy er</t>
  </si>
  <si>
    <t xml:space="preserve"> iz:i  20</t>
  </si>
  <si>
    <t>¼fu;e 56 x ¼2½ ¼x½nsf[k;s ½</t>
  </si>
  <si>
    <t>fuokZpukssa dk lapkyu fu;e 1961 ¼dkuwuh fu;e ,oa vkns'k½</t>
  </si>
  <si>
    <t>¿izk:i 20À¿fu;e 56À¼7½nsf[k,À</t>
  </si>
  <si>
    <t>vfUre ifj.kke &amp;i=</t>
  </si>
  <si>
    <t>Hkkx&amp;1</t>
  </si>
  <si>
    <t>ernku dsUnz dh la[;k</t>
  </si>
  <si>
    <t>fuEufyf[kr ds i{k esa fn;s x;s fof/kekU; erksa dh la[;k</t>
  </si>
  <si>
    <t>fufonRr erksa dh la[;k</t>
  </si>
  <si>
    <t>fiNyk ;ksx</t>
  </si>
  <si>
    <t>dzfed ;ksx</t>
  </si>
  <si>
    <t>egk ;ksx</t>
  </si>
  <si>
    <t>ernku dsUnzksa ij vfHkfyf[kr erksa dh dqy la[;k</t>
  </si>
  <si>
    <t>Mkd eri=ksa ij vfHkfyf[kr erksa dh la[;k</t>
  </si>
  <si>
    <t>izfr{kasfir er</t>
  </si>
  <si>
    <t>02&amp;x&lt;oky lalnh; fuokZpu&amp;{ks= esa lekfo"V 39&amp;uUniz;kx fo/kkulHkk fuokZpu {ks= ds fy, fuokZpu</t>
  </si>
  <si>
    <t>vkuUn flag</t>
  </si>
  <si>
    <t>cyoUr flag usxh</t>
  </si>
  <si>
    <t>egsUnz izlkn HkV~V</t>
  </si>
  <si>
    <t>y[kir flag</t>
  </si>
  <si>
    <t>lrsUnzflag cRokZy</t>
  </si>
  <si>
    <t>Hkxorh izlkn jrwM+h</t>
  </si>
  <si>
    <t>dey fd'kksj</t>
  </si>
  <si>
    <t>rktoj flag</t>
  </si>
  <si>
    <t>jktsUnz flag Hk.Mkjh</t>
  </si>
  <si>
    <t>¼lalnh; vkSj fo/kku lHkk nksuksa fuokZpuksa ds fy, mi;ksx esa yk;k tk;½ lHkk fuokZpu&amp;{ks= [k.M esa fuokZpdksa dh dqy la[;k</t>
  </si>
  <si>
    <t>vfUre ifj.kke i=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</si>
</sst>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b/>
      <sz val="12"/>
      <name val="Kruti Dev 010"/>
      <family val="0"/>
    </font>
    <font>
      <sz val="10"/>
      <name val="Kruti Dev 010"/>
      <family val="0"/>
    </font>
    <font>
      <b/>
      <sz val="10"/>
      <name val="Kruti Dev 010"/>
      <family val="0"/>
    </font>
    <font>
      <sz val="16"/>
      <name val="Kruti Dev 010"/>
      <family val="0"/>
    </font>
    <font>
      <b/>
      <sz val="16"/>
      <name val="Kruti Dev 010"/>
      <family val="0"/>
    </font>
    <font>
      <sz val="14"/>
      <name val="Kruti Dev 010"/>
      <family val="0"/>
    </font>
    <font>
      <b/>
      <sz val="14"/>
      <name val="Kruti Dev 010"/>
      <family val="0"/>
    </font>
    <font>
      <b/>
      <sz val="10"/>
      <name val="Arial"/>
      <family val="2"/>
    </font>
    <font>
      <sz val="12"/>
      <name val="Kruti Dev 010"/>
      <family val="0"/>
    </font>
    <font>
      <sz val="10"/>
      <color indexed="10"/>
      <name val="Kruti Dev 010"/>
      <family val="0"/>
    </font>
    <font>
      <sz val="14"/>
      <color indexed="10"/>
      <name val="Kruti Dev 010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348"/>
  <sheetViews>
    <sheetView tabSelected="1" workbookViewId="0" topLeftCell="A1">
      <selection activeCell="J193" sqref="J193"/>
    </sheetView>
  </sheetViews>
  <sheetFormatPr defaultColWidth="9.140625" defaultRowHeight="12.75"/>
  <cols>
    <col min="1" max="1" width="20.57421875" style="19" customWidth="1"/>
    <col min="2" max="2" width="9.140625" style="1" customWidth="1"/>
    <col min="3" max="3" width="9.00390625" style="1" customWidth="1"/>
    <col min="4" max="4" width="9.421875" style="1" customWidth="1"/>
    <col min="5" max="5" width="7.7109375" style="1" customWidth="1"/>
    <col min="6" max="6" width="8.7109375" style="1" customWidth="1"/>
    <col min="7" max="7" width="9.140625" style="1" customWidth="1"/>
    <col min="8" max="8" width="7.28125" style="1" customWidth="1"/>
    <col min="9" max="9" width="8.28125" style="1" customWidth="1"/>
    <col min="10" max="10" width="7.421875" style="1" customWidth="1"/>
    <col min="11" max="11" width="9.140625" style="21" customWidth="1"/>
    <col min="12" max="12" width="12.140625" style="1" customWidth="1"/>
    <col min="13" max="13" width="10.421875" style="1" customWidth="1"/>
    <col min="14" max="16384" width="9.140625" style="1" customWidth="1"/>
  </cols>
  <sheetData>
    <row r="1" spans="1:10" ht="15.75">
      <c r="A1" s="33" t="s">
        <v>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75">
      <c r="A2" s="34" t="s">
        <v>4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2.75">
      <c r="A3" s="34" t="s">
        <v>29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9.5" customHeight="1">
      <c r="A4" s="35" t="s">
        <v>5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20.25">
      <c r="A5" s="35" t="s">
        <v>6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20.25">
      <c r="A6" s="27" t="s">
        <v>7</v>
      </c>
      <c r="B6" s="27"/>
      <c r="C6" s="27"/>
      <c r="D6" s="27"/>
      <c r="E6" s="27"/>
      <c r="F6" s="27"/>
      <c r="G6" s="27"/>
      <c r="H6" s="27"/>
      <c r="I6" s="27"/>
      <c r="J6" s="27"/>
    </row>
    <row r="7" spans="1:13" ht="20.25">
      <c r="A7" s="27" t="s">
        <v>18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0" ht="20.25">
      <c r="A8" s="27" t="s">
        <v>8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20.2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3" ht="18.75">
      <c r="A10" s="7" t="s">
        <v>28</v>
      </c>
      <c r="B10" s="8"/>
      <c r="C10" s="8"/>
      <c r="D10" s="8"/>
      <c r="E10" s="8"/>
      <c r="F10" s="8"/>
      <c r="G10" s="8"/>
      <c r="H10" s="8"/>
      <c r="I10" s="8"/>
      <c r="J10" s="8"/>
      <c r="K10" s="22"/>
      <c r="L10" s="6"/>
      <c r="M10" s="6"/>
    </row>
    <row r="12" spans="1:13" ht="25.5" customHeight="1">
      <c r="A12" s="29" t="s">
        <v>9</v>
      </c>
      <c r="B12" s="28" t="s">
        <v>10</v>
      </c>
      <c r="C12" s="28"/>
      <c r="D12" s="28"/>
      <c r="E12" s="28"/>
      <c r="F12" s="28"/>
      <c r="G12" s="28"/>
      <c r="H12" s="28"/>
      <c r="I12" s="28"/>
      <c r="J12" s="28"/>
      <c r="K12" s="31" t="s">
        <v>0</v>
      </c>
      <c r="L12" s="32" t="s">
        <v>11</v>
      </c>
      <c r="M12" s="32" t="s">
        <v>17</v>
      </c>
    </row>
    <row r="13" spans="1:13" s="9" customFormat="1" ht="124.5" customHeight="1">
      <c r="A13" s="30"/>
      <c r="B13" s="20" t="s">
        <v>19</v>
      </c>
      <c r="C13" s="20" t="s">
        <v>20</v>
      </c>
      <c r="D13" s="20" t="s">
        <v>21</v>
      </c>
      <c r="E13" s="20" t="s">
        <v>22</v>
      </c>
      <c r="F13" s="20" t="s">
        <v>23</v>
      </c>
      <c r="G13" s="20" t="s">
        <v>24</v>
      </c>
      <c r="H13" s="20" t="s">
        <v>25</v>
      </c>
      <c r="I13" s="20" t="s">
        <v>26</v>
      </c>
      <c r="J13" s="20" t="s">
        <v>27</v>
      </c>
      <c r="K13" s="31"/>
      <c r="L13" s="32"/>
      <c r="M13" s="32"/>
    </row>
    <row r="14" spans="1:13" s="3" customFormat="1" ht="27" customHeight="1">
      <c r="A14" s="10">
        <v>1</v>
      </c>
      <c r="B14" s="2">
        <v>53</v>
      </c>
      <c r="C14" s="2">
        <v>0</v>
      </c>
      <c r="D14" s="2">
        <v>13</v>
      </c>
      <c r="E14" s="2">
        <v>16</v>
      </c>
      <c r="F14" s="2">
        <v>5</v>
      </c>
      <c r="G14" s="2">
        <v>2</v>
      </c>
      <c r="H14" s="2">
        <v>4</v>
      </c>
      <c r="I14" s="2">
        <v>8</v>
      </c>
      <c r="J14" s="2">
        <v>334</v>
      </c>
      <c r="K14" s="23">
        <f>SUM(B14:J14)</f>
        <v>435</v>
      </c>
      <c r="L14" s="2"/>
      <c r="M14" s="2"/>
    </row>
    <row r="15" spans="1:13" s="3" customFormat="1" ht="27" customHeight="1">
      <c r="A15" s="10">
        <v>2</v>
      </c>
      <c r="B15" s="2">
        <v>34</v>
      </c>
      <c r="C15" s="2">
        <v>2</v>
      </c>
      <c r="D15" s="2">
        <v>81</v>
      </c>
      <c r="E15" s="2">
        <v>74</v>
      </c>
      <c r="F15" s="2">
        <v>30</v>
      </c>
      <c r="G15" s="2">
        <v>4</v>
      </c>
      <c r="H15" s="2">
        <v>3</v>
      </c>
      <c r="I15" s="2">
        <v>3</v>
      </c>
      <c r="J15" s="2">
        <v>162</v>
      </c>
      <c r="K15" s="23">
        <f>SUM(B15:J15)</f>
        <v>393</v>
      </c>
      <c r="L15" s="2"/>
      <c r="M15" s="2"/>
    </row>
    <row r="16" spans="1:13" s="3" customFormat="1" ht="27" customHeight="1">
      <c r="A16" s="10">
        <v>3</v>
      </c>
      <c r="B16" s="2">
        <v>47</v>
      </c>
      <c r="C16" s="2">
        <v>1</v>
      </c>
      <c r="D16" s="2">
        <v>21</v>
      </c>
      <c r="E16" s="2">
        <v>32</v>
      </c>
      <c r="F16" s="2">
        <v>18</v>
      </c>
      <c r="G16" s="2">
        <v>1</v>
      </c>
      <c r="H16" s="2">
        <v>3</v>
      </c>
      <c r="I16" s="2">
        <v>14</v>
      </c>
      <c r="J16" s="2">
        <v>215</v>
      </c>
      <c r="K16" s="23">
        <f>SUM(B16:J16)</f>
        <v>352</v>
      </c>
      <c r="L16" s="2"/>
      <c r="M16" s="2"/>
    </row>
    <row r="17" spans="1:13" s="3" customFormat="1" ht="27" customHeight="1">
      <c r="A17" s="10">
        <v>4</v>
      </c>
      <c r="B17" s="2">
        <v>18</v>
      </c>
      <c r="C17" s="2">
        <v>1</v>
      </c>
      <c r="D17" s="2">
        <v>42</v>
      </c>
      <c r="E17" s="2">
        <v>3</v>
      </c>
      <c r="F17" s="2">
        <v>2</v>
      </c>
      <c r="G17" s="2">
        <v>2</v>
      </c>
      <c r="H17" s="2">
        <v>4</v>
      </c>
      <c r="I17" s="2">
        <v>1</v>
      </c>
      <c r="J17" s="2">
        <v>143</v>
      </c>
      <c r="K17" s="23">
        <f>SUM(B17:J17)</f>
        <v>216</v>
      </c>
      <c r="L17" s="2"/>
      <c r="M17" s="2"/>
    </row>
    <row r="18" spans="1:13" s="3" customFormat="1" ht="27" customHeight="1">
      <c r="A18" s="10">
        <v>5</v>
      </c>
      <c r="B18" s="2">
        <v>12</v>
      </c>
      <c r="C18" s="2">
        <v>4</v>
      </c>
      <c r="D18" s="2">
        <v>106</v>
      </c>
      <c r="E18" s="2">
        <v>2</v>
      </c>
      <c r="F18" s="2">
        <v>23</v>
      </c>
      <c r="G18" s="2">
        <v>41</v>
      </c>
      <c r="H18" s="2">
        <v>3</v>
      </c>
      <c r="I18" s="2">
        <v>2</v>
      </c>
      <c r="J18" s="2">
        <v>125</v>
      </c>
      <c r="K18" s="23">
        <f>SUM(B18:J18)</f>
        <v>318</v>
      </c>
      <c r="L18" s="2"/>
      <c r="M18" s="2"/>
    </row>
    <row r="19" spans="1:13" s="3" customFormat="1" ht="27" customHeight="1">
      <c r="A19" s="10" t="s">
        <v>1</v>
      </c>
      <c r="B19" s="2">
        <f>SUM(B14:B18)</f>
        <v>164</v>
      </c>
      <c r="C19" s="2">
        <f aca="true" t="shared" si="0" ref="C19:M19">SUM(C14:C18)</f>
        <v>8</v>
      </c>
      <c r="D19" s="2">
        <f t="shared" si="0"/>
        <v>263</v>
      </c>
      <c r="E19" s="2">
        <f t="shared" si="0"/>
        <v>127</v>
      </c>
      <c r="F19" s="2">
        <f t="shared" si="0"/>
        <v>78</v>
      </c>
      <c r="G19" s="2">
        <f t="shared" si="0"/>
        <v>50</v>
      </c>
      <c r="H19" s="2">
        <f t="shared" si="0"/>
        <v>17</v>
      </c>
      <c r="I19" s="2">
        <f t="shared" si="0"/>
        <v>28</v>
      </c>
      <c r="J19" s="2">
        <f t="shared" si="0"/>
        <v>979</v>
      </c>
      <c r="K19" s="23">
        <f t="shared" si="0"/>
        <v>1714</v>
      </c>
      <c r="L19" s="2">
        <f t="shared" si="0"/>
        <v>0</v>
      </c>
      <c r="M19" s="2">
        <f t="shared" si="0"/>
        <v>0</v>
      </c>
    </row>
    <row r="20" spans="1:11" s="3" customFormat="1" ht="12.75">
      <c r="A20" s="12"/>
      <c r="K20" s="24"/>
    </row>
    <row r="21" spans="1:11" s="3" customFormat="1" ht="12.75">
      <c r="A21" s="12"/>
      <c r="K21" s="24"/>
    </row>
    <row r="22" spans="1:11" s="3" customFormat="1" ht="12.75">
      <c r="A22" s="12"/>
      <c r="K22" s="24"/>
    </row>
    <row r="23" spans="1:11" s="3" customFormat="1" ht="12.75">
      <c r="A23" s="12"/>
      <c r="K23" s="24"/>
    </row>
    <row r="24" spans="1:13" s="3" customFormat="1" ht="27" customHeight="1">
      <c r="A24" s="10" t="s">
        <v>12</v>
      </c>
      <c r="B24" s="2">
        <f>B19</f>
        <v>164</v>
      </c>
      <c r="C24" s="2">
        <f aca="true" t="shared" si="1" ref="C24:L24">C19</f>
        <v>8</v>
      </c>
      <c r="D24" s="2">
        <f t="shared" si="1"/>
        <v>263</v>
      </c>
      <c r="E24" s="2">
        <f t="shared" si="1"/>
        <v>127</v>
      </c>
      <c r="F24" s="2">
        <f t="shared" si="1"/>
        <v>78</v>
      </c>
      <c r="G24" s="2">
        <f t="shared" si="1"/>
        <v>50</v>
      </c>
      <c r="H24" s="2">
        <f t="shared" si="1"/>
        <v>17</v>
      </c>
      <c r="I24" s="2">
        <f t="shared" si="1"/>
        <v>28</v>
      </c>
      <c r="J24" s="2">
        <f t="shared" si="1"/>
        <v>979</v>
      </c>
      <c r="K24" s="23">
        <f aca="true" t="shared" si="2" ref="K24:K29">SUM(B24:J24)</f>
        <v>1714</v>
      </c>
      <c r="L24" s="2">
        <f t="shared" si="1"/>
        <v>0</v>
      </c>
      <c r="M24" s="2"/>
    </row>
    <row r="25" spans="1:13" s="3" customFormat="1" ht="18" customHeight="1">
      <c r="A25" s="13">
        <v>6</v>
      </c>
      <c r="B25" s="2">
        <v>41</v>
      </c>
      <c r="C25" s="2">
        <v>0</v>
      </c>
      <c r="D25" s="2">
        <v>142</v>
      </c>
      <c r="E25" s="2">
        <v>14</v>
      </c>
      <c r="F25" s="2">
        <v>25</v>
      </c>
      <c r="G25" s="2">
        <v>7</v>
      </c>
      <c r="H25" s="2">
        <v>3</v>
      </c>
      <c r="I25" s="2">
        <v>9</v>
      </c>
      <c r="J25" s="2">
        <v>186</v>
      </c>
      <c r="K25" s="23">
        <f t="shared" si="2"/>
        <v>427</v>
      </c>
      <c r="L25" s="2"/>
      <c r="M25" s="2"/>
    </row>
    <row r="26" spans="1:13" s="3" customFormat="1" ht="18" customHeight="1">
      <c r="A26" s="13">
        <v>7</v>
      </c>
      <c r="B26" s="2">
        <v>51</v>
      </c>
      <c r="C26" s="2">
        <v>11</v>
      </c>
      <c r="D26" s="2">
        <v>88</v>
      </c>
      <c r="E26" s="2">
        <v>48</v>
      </c>
      <c r="F26" s="2">
        <v>27</v>
      </c>
      <c r="G26" s="2">
        <v>7</v>
      </c>
      <c r="H26" s="2">
        <v>6</v>
      </c>
      <c r="I26" s="2">
        <v>8</v>
      </c>
      <c r="J26" s="2">
        <v>240</v>
      </c>
      <c r="K26" s="23">
        <f t="shared" si="2"/>
        <v>486</v>
      </c>
      <c r="L26" s="2"/>
      <c r="M26" s="2"/>
    </row>
    <row r="27" spans="1:13" s="3" customFormat="1" ht="18" customHeight="1">
      <c r="A27" s="13">
        <v>8</v>
      </c>
      <c r="B27" s="2">
        <v>18</v>
      </c>
      <c r="C27" s="2">
        <v>0</v>
      </c>
      <c r="D27" s="2">
        <v>56</v>
      </c>
      <c r="E27" s="2">
        <v>22</v>
      </c>
      <c r="F27" s="2">
        <v>56</v>
      </c>
      <c r="G27" s="2">
        <v>1</v>
      </c>
      <c r="H27" s="2">
        <v>7</v>
      </c>
      <c r="I27" s="2">
        <v>4</v>
      </c>
      <c r="J27" s="2">
        <v>254</v>
      </c>
      <c r="K27" s="23">
        <f t="shared" si="2"/>
        <v>418</v>
      </c>
      <c r="L27" s="2"/>
      <c r="M27" s="2"/>
    </row>
    <row r="28" spans="1:13" s="3" customFormat="1" ht="18" customHeight="1">
      <c r="A28" s="13">
        <v>9</v>
      </c>
      <c r="B28" s="2">
        <v>21</v>
      </c>
      <c r="C28" s="2">
        <v>2</v>
      </c>
      <c r="D28" s="2">
        <v>13</v>
      </c>
      <c r="E28" s="2">
        <v>31</v>
      </c>
      <c r="F28" s="2">
        <v>7</v>
      </c>
      <c r="G28" s="2">
        <v>1</v>
      </c>
      <c r="H28" s="2">
        <v>0</v>
      </c>
      <c r="I28" s="2">
        <v>2</v>
      </c>
      <c r="J28" s="2">
        <v>183</v>
      </c>
      <c r="K28" s="23">
        <f t="shared" si="2"/>
        <v>260</v>
      </c>
      <c r="L28" s="2"/>
      <c r="M28" s="2"/>
    </row>
    <row r="29" spans="1:13" s="3" customFormat="1" ht="18" customHeight="1">
      <c r="A29" s="13">
        <v>10</v>
      </c>
      <c r="B29" s="2">
        <v>60</v>
      </c>
      <c r="C29" s="2">
        <v>4</v>
      </c>
      <c r="D29" s="2">
        <v>38</v>
      </c>
      <c r="E29" s="2">
        <v>41</v>
      </c>
      <c r="F29" s="2">
        <v>45</v>
      </c>
      <c r="G29" s="2">
        <v>2</v>
      </c>
      <c r="H29" s="2">
        <v>5</v>
      </c>
      <c r="I29" s="2">
        <v>1</v>
      </c>
      <c r="J29" s="2">
        <v>182</v>
      </c>
      <c r="K29" s="23">
        <f t="shared" si="2"/>
        <v>378</v>
      </c>
      <c r="L29" s="2"/>
      <c r="M29" s="2"/>
    </row>
    <row r="30" spans="1:13" s="3" customFormat="1" ht="18" customHeight="1">
      <c r="A30" s="10" t="s">
        <v>1</v>
      </c>
      <c r="B30" s="2">
        <f>SUM(B25:B29)</f>
        <v>191</v>
      </c>
      <c r="C30" s="2">
        <f aca="true" t="shared" si="3" ref="C30:M30">SUM(C25:C29)</f>
        <v>17</v>
      </c>
      <c r="D30" s="2">
        <f t="shared" si="3"/>
        <v>337</v>
      </c>
      <c r="E30" s="2">
        <f t="shared" si="3"/>
        <v>156</v>
      </c>
      <c r="F30" s="2">
        <f t="shared" si="3"/>
        <v>160</v>
      </c>
      <c r="G30" s="2">
        <f t="shared" si="3"/>
        <v>18</v>
      </c>
      <c r="H30" s="2">
        <f t="shared" si="3"/>
        <v>21</v>
      </c>
      <c r="I30" s="2">
        <f t="shared" si="3"/>
        <v>24</v>
      </c>
      <c r="J30" s="2">
        <f t="shared" si="3"/>
        <v>1045</v>
      </c>
      <c r="K30" s="23">
        <f t="shared" si="3"/>
        <v>1969</v>
      </c>
      <c r="L30" s="2">
        <f t="shared" si="3"/>
        <v>0</v>
      </c>
      <c r="M30" s="2">
        <f t="shared" si="3"/>
        <v>0</v>
      </c>
    </row>
    <row r="31" spans="1:13" s="3" customFormat="1" ht="27" customHeight="1">
      <c r="A31" s="10" t="s">
        <v>13</v>
      </c>
      <c r="B31" s="2">
        <f>B24+B30</f>
        <v>355</v>
      </c>
      <c r="C31" s="2">
        <f aca="true" t="shared" si="4" ref="C31:M31">C24+C30</f>
        <v>25</v>
      </c>
      <c r="D31" s="2">
        <f t="shared" si="4"/>
        <v>600</v>
      </c>
      <c r="E31" s="2">
        <f t="shared" si="4"/>
        <v>283</v>
      </c>
      <c r="F31" s="2">
        <f t="shared" si="4"/>
        <v>238</v>
      </c>
      <c r="G31" s="2">
        <f t="shared" si="4"/>
        <v>68</v>
      </c>
      <c r="H31" s="2">
        <f t="shared" si="4"/>
        <v>38</v>
      </c>
      <c r="I31" s="2">
        <f t="shared" si="4"/>
        <v>52</v>
      </c>
      <c r="J31" s="2">
        <f t="shared" si="4"/>
        <v>2024</v>
      </c>
      <c r="K31" s="23">
        <f t="shared" si="4"/>
        <v>3683</v>
      </c>
      <c r="L31" s="2">
        <f t="shared" si="4"/>
        <v>0</v>
      </c>
      <c r="M31" s="2">
        <f t="shared" si="4"/>
        <v>0</v>
      </c>
    </row>
    <row r="32" spans="1:13" s="3" customFormat="1" ht="27" customHeight="1">
      <c r="A32" s="14"/>
      <c r="B32" s="4"/>
      <c r="C32" s="4"/>
      <c r="D32" s="4"/>
      <c r="E32" s="4"/>
      <c r="F32" s="4"/>
      <c r="G32" s="4"/>
      <c r="H32" s="4"/>
      <c r="I32" s="4"/>
      <c r="J32" s="4"/>
      <c r="K32" s="25"/>
      <c r="L32" s="4"/>
      <c r="M32" s="4"/>
    </row>
    <row r="33" spans="1:11" s="3" customFormat="1" ht="12.75">
      <c r="A33" s="12"/>
      <c r="K33" s="24"/>
    </row>
    <row r="34" spans="1:13" s="3" customFormat="1" ht="27" customHeight="1">
      <c r="A34" s="10" t="s">
        <v>12</v>
      </c>
      <c r="B34" s="2">
        <f>B31</f>
        <v>355</v>
      </c>
      <c r="C34" s="2">
        <f aca="true" t="shared" si="5" ref="C34:J34">C31</f>
        <v>25</v>
      </c>
      <c r="D34" s="2">
        <f t="shared" si="5"/>
        <v>600</v>
      </c>
      <c r="E34" s="2">
        <f t="shared" si="5"/>
        <v>283</v>
      </c>
      <c r="F34" s="2">
        <f t="shared" si="5"/>
        <v>238</v>
      </c>
      <c r="G34" s="2">
        <f t="shared" si="5"/>
        <v>68</v>
      </c>
      <c r="H34" s="2">
        <f t="shared" si="5"/>
        <v>38</v>
      </c>
      <c r="I34" s="2">
        <f t="shared" si="5"/>
        <v>52</v>
      </c>
      <c r="J34" s="2">
        <f t="shared" si="5"/>
        <v>2024</v>
      </c>
      <c r="K34" s="23">
        <f aca="true" t="shared" si="6" ref="K34:K39">SUM(B34:J34)</f>
        <v>3683</v>
      </c>
      <c r="L34" s="2"/>
      <c r="M34" s="2"/>
    </row>
    <row r="35" spans="1:13" s="3" customFormat="1" ht="20.25" customHeight="1">
      <c r="A35" s="13">
        <v>11</v>
      </c>
      <c r="B35" s="2">
        <v>12</v>
      </c>
      <c r="C35" s="2">
        <v>7</v>
      </c>
      <c r="D35" s="2">
        <v>133</v>
      </c>
      <c r="E35" s="2">
        <v>5</v>
      </c>
      <c r="F35" s="2">
        <v>109</v>
      </c>
      <c r="G35" s="2">
        <v>2</v>
      </c>
      <c r="H35" s="2">
        <v>2</v>
      </c>
      <c r="I35" s="2">
        <v>3</v>
      </c>
      <c r="J35" s="2">
        <v>141</v>
      </c>
      <c r="K35" s="23">
        <f t="shared" si="6"/>
        <v>414</v>
      </c>
      <c r="L35" s="2"/>
      <c r="M35" s="2"/>
    </row>
    <row r="36" spans="1:13" s="3" customFormat="1" ht="20.25" customHeight="1">
      <c r="A36" s="13">
        <v>12</v>
      </c>
      <c r="B36" s="2">
        <v>12</v>
      </c>
      <c r="C36" s="2">
        <v>2</v>
      </c>
      <c r="D36" s="2">
        <v>86</v>
      </c>
      <c r="E36" s="2">
        <v>3</v>
      </c>
      <c r="F36" s="2">
        <v>52</v>
      </c>
      <c r="G36" s="2">
        <v>3</v>
      </c>
      <c r="H36" s="2">
        <v>10</v>
      </c>
      <c r="I36" s="2">
        <v>3</v>
      </c>
      <c r="J36" s="2">
        <v>84</v>
      </c>
      <c r="K36" s="23">
        <f t="shared" si="6"/>
        <v>255</v>
      </c>
      <c r="L36" s="2"/>
      <c r="M36" s="2"/>
    </row>
    <row r="37" spans="1:13" s="3" customFormat="1" ht="20.25" customHeight="1">
      <c r="A37" s="13">
        <v>13</v>
      </c>
      <c r="B37" s="2">
        <v>35</v>
      </c>
      <c r="C37" s="2">
        <v>7</v>
      </c>
      <c r="D37" s="2">
        <v>63</v>
      </c>
      <c r="E37" s="2">
        <v>5</v>
      </c>
      <c r="F37" s="2">
        <v>71</v>
      </c>
      <c r="G37" s="2">
        <v>5</v>
      </c>
      <c r="H37" s="2">
        <v>2</v>
      </c>
      <c r="I37" s="2">
        <v>2</v>
      </c>
      <c r="J37" s="2">
        <v>153</v>
      </c>
      <c r="K37" s="23">
        <f t="shared" si="6"/>
        <v>343</v>
      </c>
      <c r="L37" s="2"/>
      <c r="M37" s="2"/>
    </row>
    <row r="38" spans="1:13" s="3" customFormat="1" ht="20.25" customHeight="1">
      <c r="A38" s="13">
        <v>14</v>
      </c>
      <c r="B38" s="2">
        <v>35</v>
      </c>
      <c r="C38" s="2">
        <v>22</v>
      </c>
      <c r="D38" s="2">
        <v>24</v>
      </c>
      <c r="E38" s="2">
        <v>90</v>
      </c>
      <c r="F38" s="2">
        <v>27</v>
      </c>
      <c r="G38" s="2">
        <v>8</v>
      </c>
      <c r="H38" s="2">
        <v>3</v>
      </c>
      <c r="I38" s="2">
        <v>6</v>
      </c>
      <c r="J38" s="2">
        <v>85</v>
      </c>
      <c r="K38" s="23">
        <f t="shared" si="6"/>
        <v>300</v>
      </c>
      <c r="L38" s="2"/>
      <c r="M38" s="2"/>
    </row>
    <row r="39" spans="1:13" s="3" customFormat="1" ht="20.25" customHeight="1">
      <c r="A39" s="13">
        <v>15</v>
      </c>
      <c r="B39" s="2">
        <v>12</v>
      </c>
      <c r="C39" s="2">
        <v>1</v>
      </c>
      <c r="D39" s="2">
        <v>32</v>
      </c>
      <c r="E39" s="2">
        <v>294</v>
      </c>
      <c r="F39" s="2">
        <v>41</v>
      </c>
      <c r="G39" s="2">
        <v>1</v>
      </c>
      <c r="H39" s="2">
        <v>2</v>
      </c>
      <c r="I39" s="2">
        <v>1</v>
      </c>
      <c r="J39" s="2">
        <v>57</v>
      </c>
      <c r="K39" s="23">
        <f t="shared" si="6"/>
        <v>441</v>
      </c>
      <c r="L39" s="2"/>
      <c r="M39" s="2"/>
    </row>
    <row r="40" spans="1:13" s="3" customFormat="1" ht="20.25" customHeight="1">
      <c r="A40" s="10" t="s">
        <v>1</v>
      </c>
      <c r="B40" s="2">
        <f>SUM(B35:B39)</f>
        <v>106</v>
      </c>
      <c r="C40" s="2">
        <f aca="true" t="shared" si="7" ref="C40:M40">SUM(C35:C39)</f>
        <v>39</v>
      </c>
      <c r="D40" s="2">
        <f t="shared" si="7"/>
        <v>338</v>
      </c>
      <c r="E40" s="2">
        <f t="shared" si="7"/>
        <v>397</v>
      </c>
      <c r="F40" s="2">
        <f t="shared" si="7"/>
        <v>300</v>
      </c>
      <c r="G40" s="2">
        <f t="shared" si="7"/>
        <v>19</v>
      </c>
      <c r="H40" s="2">
        <f t="shared" si="7"/>
        <v>19</v>
      </c>
      <c r="I40" s="2">
        <f t="shared" si="7"/>
        <v>15</v>
      </c>
      <c r="J40" s="2">
        <f t="shared" si="7"/>
        <v>520</v>
      </c>
      <c r="K40" s="23">
        <f t="shared" si="7"/>
        <v>1753</v>
      </c>
      <c r="L40" s="2">
        <f t="shared" si="7"/>
        <v>0</v>
      </c>
      <c r="M40" s="2">
        <f t="shared" si="7"/>
        <v>0</v>
      </c>
    </row>
    <row r="41" spans="1:13" s="3" customFormat="1" ht="27" customHeight="1">
      <c r="A41" s="10" t="s">
        <v>13</v>
      </c>
      <c r="B41" s="2">
        <f>B34+B40</f>
        <v>461</v>
      </c>
      <c r="C41" s="2">
        <f aca="true" t="shared" si="8" ref="C41:M41">C34+C40</f>
        <v>64</v>
      </c>
      <c r="D41" s="2">
        <f t="shared" si="8"/>
        <v>938</v>
      </c>
      <c r="E41" s="2">
        <f t="shared" si="8"/>
        <v>680</v>
      </c>
      <c r="F41" s="2">
        <f t="shared" si="8"/>
        <v>538</v>
      </c>
      <c r="G41" s="2">
        <f t="shared" si="8"/>
        <v>87</v>
      </c>
      <c r="H41" s="2">
        <f t="shared" si="8"/>
        <v>57</v>
      </c>
      <c r="I41" s="2">
        <f t="shared" si="8"/>
        <v>67</v>
      </c>
      <c r="J41" s="2">
        <f t="shared" si="8"/>
        <v>2544</v>
      </c>
      <c r="K41" s="23">
        <f t="shared" si="8"/>
        <v>5436</v>
      </c>
      <c r="L41" s="2">
        <f t="shared" si="8"/>
        <v>0</v>
      </c>
      <c r="M41" s="2">
        <f t="shared" si="8"/>
        <v>0</v>
      </c>
    </row>
    <row r="42" spans="1:13" s="3" customFormat="1" ht="27" customHeight="1">
      <c r="A42" s="14"/>
      <c r="B42" s="4"/>
      <c r="C42" s="4"/>
      <c r="D42" s="4"/>
      <c r="E42" s="4"/>
      <c r="F42" s="4"/>
      <c r="G42" s="4"/>
      <c r="H42" s="4"/>
      <c r="I42" s="4"/>
      <c r="J42" s="4"/>
      <c r="K42" s="25"/>
      <c r="L42" s="4"/>
      <c r="M42" s="4"/>
    </row>
    <row r="43" spans="1:13" s="3" customFormat="1" ht="27" customHeight="1">
      <c r="A43" s="10" t="s">
        <v>12</v>
      </c>
      <c r="B43" s="2">
        <f>B41</f>
        <v>461</v>
      </c>
      <c r="C43" s="2">
        <f aca="true" t="shared" si="9" ref="C43:L43">C41</f>
        <v>64</v>
      </c>
      <c r="D43" s="2">
        <f t="shared" si="9"/>
        <v>938</v>
      </c>
      <c r="E43" s="2">
        <f t="shared" si="9"/>
        <v>680</v>
      </c>
      <c r="F43" s="2">
        <f t="shared" si="9"/>
        <v>538</v>
      </c>
      <c r="G43" s="2">
        <f t="shared" si="9"/>
        <v>87</v>
      </c>
      <c r="H43" s="2">
        <f t="shared" si="9"/>
        <v>57</v>
      </c>
      <c r="I43" s="2">
        <f t="shared" si="9"/>
        <v>67</v>
      </c>
      <c r="J43" s="2">
        <f t="shared" si="9"/>
        <v>2544</v>
      </c>
      <c r="K43" s="23">
        <f aca="true" t="shared" si="10" ref="K43:K48">SUM(B43:J43)</f>
        <v>5436</v>
      </c>
      <c r="L43" s="2">
        <f t="shared" si="9"/>
        <v>0</v>
      </c>
      <c r="M43" s="2"/>
    </row>
    <row r="44" spans="1:13" s="3" customFormat="1" ht="27" customHeight="1">
      <c r="A44" s="13">
        <v>16</v>
      </c>
      <c r="B44" s="2">
        <v>39</v>
      </c>
      <c r="C44" s="2">
        <v>1</v>
      </c>
      <c r="D44" s="2">
        <v>21</v>
      </c>
      <c r="E44" s="2">
        <v>129</v>
      </c>
      <c r="F44" s="2">
        <v>66</v>
      </c>
      <c r="G44" s="2">
        <v>6</v>
      </c>
      <c r="H44" s="2">
        <v>1</v>
      </c>
      <c r="I44" s="2">
        <v>8</v>
      </c>
      <c r="J44" s="2">
        <v>245</v>
      </c>
      <c r="K44" s="23">
        <f t="shared" si="10"/>
        <v>516</v>
      </c>
      <c r="L44" s="2"/>
      <c r="M44" s="2"/>
    </row>
    <row r="45" spans="1:13" s="3" customFormat="1" ht="27" customHeight="1">
      <c r="A45" s="13">
        <v>17</v>
      </c>
      <c r="B45" s="2">
        <v>37</v>
      </c>
      <c r="C45" s="2">
        <v>0</v>
      </c>
      <c r="D45" s="2">
        <v>10</v>
      </c>
      <c r="E45" s="2">
        <v>15</v>
      </c>
      <c r="F45" s="2">
        <v>11</v>
      </c>
      <c r="G45" s="2">
        <v>0</v>
      </c>
      <c r="H45" s="2">
        <v>2</v>
      </c>
      <c r="I45" s="2">
        <v>4</v>
      </c>
      <c r="J45" s="2">
        <v>217</v>
      </c>
      <c r="K45" s="23">
        <f t="shared" si="10"/>
        <v>296</v>
      </c>
      <c r="L45" s="2"/>
      <c r="M45" s="2"/>
    </row>
    <row r="46" spans="1:13" s="3" customFormat="1" ht="27" customHeight="1">
      <c r="A46" s="13">
        <v>18</v>
      </c>
      <c r="B46" s="2">
        <v>43</v>
      </c>
      <c r="C46" s="2">
        <v>4</v>
      </c>
      <c r="D46" s="2">
        <v>93</v>
      </c>
      <c r="E46" s="2">
        <v>7</v>
      </c>
      <c r="F46" s="2">
        <v>17</v>
      </c>
      <c r="G46" s="2">
        <v>1</v>
      </c>
      <c r="H46" s="2">
        <v>6</v>
      </c>
      <c r="I46" s="2">
        <v>2</v>
      </c>
      <c r="J46" s="2">
        <v>150</v>
      </c>
      <c r="K46" s="23">
        <f t="shared" si="10"/>
        <v>323</v>
      </c>
      <c r="L46" s="2"/>
      <c r="M46" s="2"/>
    </row>
    <row r="47" spans="1:13" s="3" customFormat="1" ht="27" customHeight="1">
      <c r="A47" s="13">
        <v>19</v>
      </c>
      <c r="B47" s="2">
        <v>38</v>
      </c>
      <c r="C47" s="2">
        <v>9</v>
      </c>
      <c r="D47" s="2">
        <v>59</v>
      </c>
      <c r="E47" s="2">
        <v>38</v>
      </c>
      <c r="F47" s="2">
        <v>57</v>
      </c>
      <c r="G47" s="2">
        <v>6</v>
      </c>
      <c r="H47" s="2">
        <v>2</v>
      </c>
      <c r="I47" s="2">
        <v>1</v>
      </c>
      <c r="J47" s="2">
        <v>359</v>
      </c>
      <c r="K47" s="23">
        <f t="shared" si="10"/>
        <v>569</v>
      </c>
      <c r="L47" s="2"/>
      <c r="M47" s="2"/>
    </row>
    <row r="48" spans="1:13" s="3" customFormat="1" ht="27" customHeight="1">
      <c r="A48" s="13">
        <v>20</v>
      </c>
      <c r="B48" s="2">
        <v>124</v>
      </c>
      <c r="C48" s="2">
        <v>9</v>
      </c>
      <c r="D48" s="2">
        <v>77</v>
      </c>
      <c r="E48" s="2">
        <v>47</v>
      </c>
      <c r="F48" s="2">
        <v>63</v>
      </c>
      <c r="G48" s="2">
        <v>10</v>
      </c>
      <c r="H48" s="2">
        <v>8</v>
      </c>
      <c r="I48" s="2">
        <v>4</v>
      </c>
      <c r="J48" s="2">
        <v>95</v>
      </c>
      <c r="K48" s="23">
        <f t="shared" si="10"/>
        <v>437</v>
      </c>
      <c r="L48" s="2"/>
      <c r="M48" s="2"/>
    </row>
    <row r="49" spans="1:13" s="3" customFormat="1" ht="27" customHeight="1">
      <c r="A49" s="10" t="s">
        <v>1</v>
      </c>
      <c r="B49" s="2">
        <f>SUM(B44:B48)</f>
        <v>281</v>
      </c>
      <c r="C49" s="2">
        <f aca="true" t="shared" si="11" ref="C49:M49">SUM(C44:C48)</f>
        <v>23</v>
      </c>
      <c r="D49" s="2">
        <f t="shared" si="11"/>
        <v>260</v>
      </c>
      <c r="E49" s="2">
        <f t="shared" si="11"/>
        <v>236</v>
      </c>
      <c r="F49" s="2">
        <f t="shared" si="11"/>
        <v>214</v>
      </c>
      <c r="G49" s="2">
        <f t="shared" si="11"/>
        <v>23</v>
      </c>
      <c r="H49" s="2">
        <f t="shared" si="11"/>
        <v>19</v>
      </c>
      <c r="I49" s="2">
        <f t="shared" si="11"/>
        <v>19</v>
      </c>
      <c r="J49" s="2">
        <f t="shared" si="11"/>
        <v>1066</v>
      </c>
      <c r="K49" s="23">
        <f t="shared" si="11"/>
        <v>2141</v>
      </c>
      <c r="L49" s="2">
        <f t="shared" si="11"/>
        <v>0</v>
      </c>
      <c r="M49" s="2">
        <f t="shared" si="11"/>
        <v>0</v>
      </c>
    </row>
    <row r="50" spans="1:13" s="3" customFormat="1" ht="27" customHeight="1">
      <c r="A50" s="10" t="s">
        <v>13</v>
      </c>
      <c r="B50" s="2">
        <f aca="true" t="shared" si="12" ref="B50:M50">B43+B49</f>
        <v>742</v>
      </c>
      <c r="C50" s="2">
        <f t="shared" si="12"/>
        <v>87</v>
      </c>
      <c r="D50" s="2">
        <f t="shared" si="12"/>
        <v>1198</v>
      </c>
      <c r="E50" s="2">
        <f t="shared" si="12"/>
        <v>916</v>
      </c>
      <c r="F50" s="2">
        <f t="shared" si="12"/>
        <v>752</v>
      </c>
      <c r="G50" s="2">
        <f t="shared" si="12"/>
        <v>110</v>
      </c>
      <c r="H50" s="2">
        <f t="shared" si="12"/>
        <v>76</v>
      </c>
      <c r="I50" s="2">
        <f t="shared" si="12"/>
        <v>86</v>
      </c>
      <c r="J50" s="2">
        <f t="shared" si="12"/>
        <v>3610</v>
      </c>
      <c r="K50" s="23">
        <f t="shared" si="12"/>
        <v>7577</v>
      </c>
      <c r="L50" s="2">
        <f t="shared" si="12"/>
        <v>0</v>
      </c>
      <c r="M50" s="2">
        <f t="shared" si="12"/>
        <v>0</v>
      </c>
    </row>
    <row r="51" spans="1:11" s="3" customFormat="1" ht="12.75">
      <c r="A51" s="12"/>
      <c r="K51" s="24"/>
    </row>
    <row r="52" spans="1:13" s="3" customFormat="1" ht="27" customHeight="1">
      <c r="A52" s="10" t="s">
        <v>12</v>
      </c>
      <c r="B52" s="2">
        <f>B50</f>
        <v>742</v>
      </c>
      <c r="C52" s="2">
        <f aca="true" t="shared" si="13" ref="C52:L52">C50</f>
        <v>87</v>
      </c>
      <c r="D52" s="2">
        <f t="shared" si="13"/>
        <v>1198</v>
      </c>
      <c r="E52" s="2">
        <f t="shared" si="13"/>
        <v>916</v>
      </c>
      <c r="F52" s="2">
        <f t="shared" si="13"/>
        <v>752</v>
      </c>
      <c r="G52" s="2">
        <f t="shared" si="13"/>
        <v>110</v>
      </c>
      <c r="H52" s="2">
        <f t="shared" si="13"/>
        <v>76</v>
      </c>
      <c r="I52" s="2">
        <f t="shared" si="13"/>
        <v>86</v>
      </c>
      <c r="J52" s="2">
        <f t="shared" si="13"/>
        <v>3610</v>
      </c>
      <c r="K52" s="23">
        <f aca="true" t="shared" si="14" ref="K52:K57">SUM(B52:J52)</f>
        <v>7577</v>
      </c>
      <c r="L52" s="2">
        <f t="shared" si="13"/>
        <v>0</v>
      </c>
      <c r="M52" s="2"/>
    </row>
    <row r="53" spans="1:13" s="3" customFormat="1" ht="21" customHeight="1">
      <c r="A53" s="13">
        <v>21</v>
      </c>
      <c r="B53" s="2">
        <v>46</v>
      </c>
      <c r="C53" s="2">
        <v>3</v>
      </c>
      <c r="D53" s="2">
        <v>35</v>
      </c>
      <c r="E53" s="2">
        <v>14</v>
      </c>
      <c r="F53" s="2">
        <v>45</v>
      </c>
      <c r="G53" s="2">
        <v>9</v>
      </c>
      <c r="H53" s="2">
        <v>1</v>
      </c>
      <c r="I53" s="2">
        <v>3</v>
      </c>
      <c r="J53" s="2">
        <v>123</v>
      </c>
      <c r="K53" s="23">
        <f t="shared" si="14"/>
        <v>279</v>
      </c>
      <c r="L53" s="2"/>
      <c r="M53" s="2"/>
    </row>
    <row r="54" spans="1:13" s="3" customFormat="1" ht="21" customHeight="1">
      <c r="A54" s="13">
        <v>22</v>
      </c>
      <c r="B54" s="2">
        <v>49</v>
      </c>
      <c r="C54" s="2">
        <v>12</v>
      </c>
      <c r="D54" s="2">
        <v>47</v>
      </c>
      <c r="E54" s="2">
        <v>69</v>
      </c>
      <c r="F54" s="2">
        <v>23</v>
      </c>
      <c r="G54" s="2">
        <v>3</v>
      </c>
      <c r="H54" s="2">
        <v>3</v>
      </c>
      <c r="I54" s="2">
        <v>3</v>
      </c>
      <c r="J54" s="2">
        <v>211</v>
      </c>
      <c r="K54" s="23">
        <f t="shared" si="14"/>
        <v>420</v>
      </c>
      <c r="L54" s="2"/>
      <c r="M54" s="2"/>
    </row>
    <row r="55" spans="1:13" s="3" customFormat="1" ht="21" customHeight="1">
      <c r="A55" s="13">
        <v>23</v>
      </c>
      <c r="B55" s="2">
        <v>420</v>
      </c>
      <c r="C55" s="2">
        <v>3</v>
      </c>
      <c r="D55" s="2">
        <v>73</v>
      </c>
      <c r="E55" s="2">
        <v>13</v>
      </c>
      <c r="F55" s="2">
        <v>8</v>
      </c>
      <c r="G55" s="2">
        <v>2</v>
      </c>
      <c r="H55" s="2">
        <v>0</v>
      </c>
      <c r="I55" s="2">
        <v>0</v>
      </c>
      <c r="J55" s="2">
        <v>45</v>
      </c>
      <c r="K55" s="23">
        <f t="shared" si="14"/>
        <v>564</v>
      </c>
      <c r="L55" s="2"/>
      <c r="M55" s="2"/>
    </row>
    <row r="56" spans="1:13" s="3" customFormat="1" ht="21" customHeight="1">
      <c r="A56" s="13">
        <v>24</v>
      </c>
      <c r="B56" s="2">
        <v>59</v>
      </c>
      <c r="C56" s="2">
        <v>3</v>
      </c>
      <c r="D56" s="2">
        <v>48</v>
      </c>
      <c r="E56" s="2">
        <v>48</v>
      </c>
      <c r="F56" s="2">
        <v>41</v>
      </c>
      <c r="G56" s="2">
        <v>7</v>
      </c>
      <c r="H56" s="2">
        <v>3</v>
      </c>
      <c r="I56" s="2">
        <v>4</v>
      </c>
      <c r="J56" s="2">
        <v>205</v>
      </c>
      <c r="K56" s="23">
        <f t="shared" si="14"/>
        <v>418</v>
      </c>
      <c r="L56" s="2"/>
      <c r="M56" s="2"/>
    </row>
    <row r="57" spans="1:13" s="3" customFormat="1" ht="21" customHeight="1">
      <c r="A57" s="13">
        <v>25</v>
      </c>
      <c r="B57" s="2">
        <v>18</v>
      </c>
      <c r="C57" s="2">
        <v>1</v>
      </c>
      <c r="D57" s="2">
        <v>13</v>
      </c>
      <c r="E57" s="2">
        <v>54</v>
      </c>
      <c r="F57" s="2">
        <v>9</v>
      </c>
      <c r="G57" s="2">
        <v>2</v>
      </c>
      <c r="H57" s="2">
        <v>0</v>
      </c>
      <c r="I57" s="2">
        <v>1</v>
      </c>
      <c r="J57" s="2">
        <v>107</v>
      </c>
      <c r="K57" s="23">
        <f t="shared" si="14"/>
        <v>205</v>
      </c>
      <c r="L57" s="2"/>
      <c r="M57" s="2"/>
    </row>
    <row r="58" spans="1:13" s="3" customFormat="1" ht="27" customHeight="1">
      <c r="A58" s="10" t="s">
        <v>1</v>
      </c>
      <c r="B58" s="2">
        <f>SUM(B53:B57)</f>
        <v>592</v>
      </c>
      <c r="C58" s="2">
        <f aca="true" t="shared" si="15" ref="C58:M58">SUM(C53:C57)</f>
        <v>22</v>
      </c>
      <c r="D58" s="2">
        <f t="shared" si="15"/>
        <v>216</v>
      </c>
      <c r="E58" s="2">
        <f t="shared" si="15"/>
        <v>198</v>
      </c>
      <c r="F58" s="2">
        <f t="shared" si="15"/>
        <v>126</v>
      </c>
      <c r="G58" s="2">
        <f t="shared" si="15"/>
        <v>23</v>
      </c>
      <c r="H58" s="2">
        <f t="shared" si="15"/>
        <v>7</v>
      </c>
      <c r="I58" s="2">
        <f t="shared" si="15"/>
        <v>11</v>
      </c>
      <c r="J58" s="2">
        <f t="shared" si="15"/>
        <v>691</v>
      </c>
      <c r="K58" s="23">
        <f t="shared" si="15"/>
        <v>1886</v>
      </c>
      <c r="L58" s="2">
        <f t="shared" si="15"/>
        <v>0</v>
      </c>
      <c r="M58" s="2">
        <f t="shared" si="15"/>
        <v>0</v>
      </c>
    </row>
    <row r="59" spans="1:13" s="3" customFormat="1" ht="25.5" customHeight="1">
      <c r="A59" s="10" t="s">
        <v>13</v>
      </c>
      <c r="B59" s="2">
        <f>B52+B58</f>
        <v>1334</v>
      </c>
      <c r="C59" s="2">
        <f aca="true" t="shared" si="16" ref="C59:M59">C52+C58</f>
        <v>109</v>
      </c>
      <c r="D59" s="2">
        <f t="shared" si="16"/>
        <v>1414</v>
      </c>
      <c r="E59" s="2">
        <f t="shared" si="16"/>
        <v>1114</v>
      </c>
      <c r="F59" s="2">
        <f t="shared" si="16"/>
        <v>878</v>
      </c>
      <c r="G59" s="2">
        <f t="shared" si="16"/>
        <v>133</v>
      </c>
      <c r="H59" s="2">
        <f t="shared" si="16"/>
        <v>83</v>
      </c>
      <c r="I59" s="2">
        <f t="shared" si="16"/>
        <v>97</v>
      </c>
      <c r="J59" s="2">
        <f t="shared" si="16"/>
        <v>4301</v>
      </c>
      <c r="K59" s="23">
        <f t="shared" si="16"/>
        <v>9463</v>
      </c>
      <c r="L59" s="2">
        <f t="shared" si="16"/>
        <v>0</v>
      </c>
      <c r="M59" s="2">
        <f t="shared" si="16"/>
        <v>0</v>
      </c>
    </row>
    <row r="60" spans="1:11" s="3" customFormat="1" ht="12.75">
      <c r="A60" s="12"/>
      <c r="K60" s="24"/>
    </row>
    <row r="61" spans="1:13" s="3" customFormat="1" ht="27" customHeight="1">
      <c r="A61" s="10" t="s">
        <v>12</v>
      </c>
      <c r="B61" s="2">
        <f>B59</f>
        <v>1334</v>
      </c>
      <c r="C61" s="2">
        <f aca="true" t="shared" si="17" ref="C61:L61">C59</f>
        <v>109</v>
      </c>
      <c r="D61" s="2">
        <f t="shared" si="17"/>
        <v>1414</v>
      </c>
      <c r="E61" s="2">
        <f t="shared" si="17"/>
        <v>1114</v>
      </c>
      <c r="F61" s="2">
        <f t="shared" si="17"/>
        <v>878</v>
      </c>
      <c r="G61" s="2">
        <f t="shared" si="17"/>
        <v>133</v>
      </c>
      <c r="H61" s="2">
        <f t="shared" si="17"/>
        <v>83</v>
      </c>
      <c r="I61" s="2">
        <f t="shared" si="17"/>
        <v>97</v>
      </c>
      <c r="J61" s="2">
        <f t="shared" si="17"/>
        <v>4301</v>
      </c>
      <c r="K61" s="23">
        <f aca="true" t="shared" si="18" ref="K61:K66">SUM(B61:J61)</f>
        <v>9463</v>
      </c>
      <c r="L61" s="2">
        <f t="shared" si="17"/>
        <v>0</v>
      </c>
      <c r="M61" s="2"/>
    </row>
    <row r="62" spans="1:13" s="3" customFormat="1" ht="27" customHeight="1">
      <c r="A62" s="13">
        <v>26</v>
      </c>
      <c r="B62" s="2">
        <v>181</v>
      </c>
      <c r="C62" s="2">
        <v>7</v>
      </c>
      <c r="D62" s="2">
        <v>190</v>
      </c>
      <c r="E62" s="2">
        <v>27</v>
      </c>
      <c r="F62" s="2">
        <v>7</v>
      </c>
      <c r="G62" s="2">
        <v>5</v>
      </c>
      <c r="H62" s="2">
        <v>7</v>
      </c>
      <c r="I62" s="2">
        <v>5</v>
      </c>
      <c r="J62" s="2">
        <v>121</v>
      </c>
      <c r="K62" s="23">
        <f t="shared" si="18"/>
        <v>550</v>
      </c>
      <c r="L62" s="2"/>
      <c r="M62" s="2"/>
    </row>
    <row r="63" spans="1:13" s="3" customFormat="1" ht="27" customHeight="1">
      <c r="A63" s="13">
        <v>27</v>
      </c>
      <c r="B63" s="2">
        <v>105</v>
      </c>
      <c r="C63" s="2">
        <v>3</v>
      </c>
      <c r="D63" s="2">
        <v>93</v>
      </c>
      <c r="E63" s="2">
        <v>127</v>
      </c>
      <c r="F63" s="2">
        <v>13</v>
      </c>
      <c r="G63" s="2">
        <v>9</v>
      </c>
      <c r="H63" s="2">
        <v>3</v>
      </c>
      <c r="I63" s="2">
        <v>1</v>
      </c>
      <c r="J63" s="2">
        <v>42</v>
      </c>
      <c r="K63" s="23">
        <f t="shared" si="18"/>
        <v>396</v>
      </c>
      <c r="L63" s="2"/>
      <c r="M63" s="2"/>
    </row>
    <row r="64" spans="1:13" s="3" customFormat="1" ht="27" customHeight="1">
      <c r="A64" s="13">
        <v>28</v>
      </c>
      <c r="B64" s="2">
        <v>43</v>
      </c>
      <c r="C64" s="2">
        <v>3</v>
      </c>
      <c r="D64" s="2">
        <v>11</v>
      </c>
      <c r="E64" s="2">
        <v>17</v>
      </c>
      <c r="F64" s="2">
        <v>2</v>
      </c>
      <c r="G64" s="2">
        <v>3</v>
      </c>
      <c r="H64" s="2">
        <v>0</v>
      </c>
      <c r="I64" s="2">
        <v>1</v>
      </c>
      <c r="J64" s="2">
        <v>52</v>
      </c>
      <c r="K64" s="23">
        <f t="shared" si="18"/>
        <v>132</v>
      </c>
      <c r="L64" s="2"/>
      <c r="M64" s="2"/>
    </row>
    <row r="65" spans="1:13" s="3" customFormat="1" ht="27" customHeight="1">
      <c r="A65" s="13">
        <v>29</v>
      </c>
      <c r="B65" s="2">
        <v>10</v>
      </c>
      <c r="C65" s="2">
        <v>0</v>
      </c>
      <c r="D65" s="2">
        <v>26</v>
      </c>
      <c r="E65" s="2">
        <v>15</v>
      </c>
      <c r="F65" s="2">
        <v>10</v>
      </c>
      <c r="G65" s="2">
        <v>2</v>
      </c>
      <c r="H65" s="2">
        <v>0</v>
      </c>
      <c r="I65" s="2">
        <v>0</v>
      </c>
      <c r="J65" s="2">
        <v>29</v>
      </c>
      <c r="K65" s="23">
        <f t="shared" si="18"/>
        <v>92</v>
      </c>
      <c r="L65" s="2"/>
      <c r="M65" s="2"/>
    </row>
    <row r="66" spans="1:13" s="3" customFormat="1" ht="27" customHeight="1">
      <c r="A66" s="13">
        <v>30</v>
      </c>
      <c r="B66" s="2">
        <v>0</v>
      </c>
      <c r="C66" s="2">
        <v>1</v>
      </c>
      <c r="D66" s="2">
        <v>84</v>
      </c>
      <c r="E66" s="2">
        <v>24</v>
      </c>
      <c r="F66" s="2">
        <v>1</v>
      </c>
      <c r="G66" s="2">
        <v>4</v>
      </c>
      <c r="H66" s="2">
        <v>2</v>
      </c>
      <c r="I66" s="2">
        <v>0</v>
      </c>
      <c r="J66" s="2">
        <v>32</v>
      </c>
      <c r="K66" s="23">
        <f t="shared" si="18"/>
        <v>148</v>
      </c>
      <c r="L66" s="2"/>
      <c r="M66" s="2"/>
    </row>
    <row r="67" spans="1:13" s="3" customFormat="1" ht="27" customHeight="1">
      <c r="A67" s="10" t="s">
        <v>1</v>
      </c>
      <c r="B67" s="2">
        <f>SUM(B62:B66)</f>
        <v>339</v>
      </c>
      <c r="C67" s="2">
        <f aca="true" t="shared" si="19" ref="C67:M67">SUM(C62:C66)</f>
        <v>14</v>
      </c>
      <c r="D67" s="2">
        <f t="shared" si="19"/>
        <v>404</v>
      </c>
      <c r="E67" s="2">
        <f t="shared" si="19"/>
        <v>210</v>
      </c>
      <c r="F67" s="2">
        <f t="shared" si="19"/>
        <v>33</v>
      </c>
      <c r="G67" s="2">
        <f t="shared" si="19"/>
        <v>23</v>
      </c>
      <c r="H67" s="2">
        <f t="shared" si="19"/>
        <v>12</v>
      </c>
      <c r="I67" s="2">
        <f t="shared" si="19"/>
        <v>7</v>
      </c>
      <c r="J67" s="2">
        <f t="shared" si="19"/>
        <v>276</v>
      </c>
      <c r="K67" s="23">
        <f t="shared" si="19"/>
        <v>1318</v>
      </c>
      <c r="L67" s="2">
        <f t="shared" si="19"/>
        <v>0</v>
      </c>
      <c r="M67" s="2">
        <f t="shared" si="19"/>
        <v>0</v>
      </c>
    </row>
    <row r="68" spans="1:13" s="3" customFormat="1" ht="27" customHeight="1">
      <c r="A68" s="10" t="s">
        <v>13</v>
      </c>
      <c r="B68" s="2">
        <f>B61+B67</f>
        <v>1673</v>
      </c>
      <c r="C68" s="2">
        <f aca="true" t="shared" si="20" ref="C68:M68">C61+C67</f>
        <v>123</v>
      </c>
      <c r="D68" s="2">
        <f t="shared" si="20"/>
        <v>1818</v>
      </c>
      <c r="E68" s="2">
        <f t="shared" si="20"/>
        <v>1324</v>
      </c>
      <c r="F68" s="2">
        <f t="shared" si="20"/>
        <v>911</v>
      </c>
      <c r="G68" s="2">
        <f t="shared" si="20"/>
        <v>156</v>
      </c>
      <c r="H68" s="2">
        <f t="shared" si="20"/>
        <v>95</v>
      </c>
      <c r="I68" s="2">
        <f t="shared" si="20"/>
        <v>104</v>
      </c>
      <c r="J68" s="2">
        <f t="shared" si="20"/>
        <v>4577</v>
      </c>
      <c r="K68" s="23">
        <f t="shared" si="20"/>
        <v>10781</v>
      </c>
      <c r="L68" s="2">
        <f t="shared" si="20"/>
        <v>0</v>
      </c>
      <c r="M68" s="2">
        <f t="shared" si="20"/>
        <v>0</v>
      </c>
    </row>
    <row r="69" spans="1:11" s="3" customFormat="1" ht="12.75">
      <c r="A69" s="12"/>
      <c r="K69" s="24"/>
    </row>
    <row r="70" spans="1:13" s="3" customFormat="1" ht="27" customHeight="1">
      <c r="A70" s="10" t="s">
        <v>12</v>
      </c>
      <c r="B70" s="2">
        <f>B68</f>
        <v>1673</v>
      </c>
      <c r="C70" s="2">
        <f aca="true" t="shared" si="21" ref="C70:L70">C68</f>
        <v>123</v>
      </c>
      <c r="D70" s="2">
        <f t="shared" si="21"/>
        <v>1818</v>
      </c>
      <c r="E70" s="2">
        <f t="shared" si="21"/>
        <v>1324</v>
      </c>
      <c r="F70" s="2">
        <f t="shared" si="21"/>
        <v>911</v>
      </c>
      <c r="G70" s="2">
        <f t="shared" si="21"/>
        <v>156</v>
      </c>
      <c r="H70" s="2">
        <f t="shared" si="21"/>
        <v>95</v>
      </c>
      <c r="I70" s="2">
        <f t="shared" si="21"/>
        <v>104</v>
      </c>
      <c r="J70" s="2">
        <f t="shared" si="21"/>
        <v>4577</v>
      </c>
      <c r="K70" s="23">
        <f aca="true" t="shared" si="22" ref="K70:K75">SUM(B70:J70)</f>
        <v>10781</v>
      </c>
      <c r="L70" s="2">
        <f t="shared" si="21"/>
        <v>0</v>
      </c>
      <c r="M70" s="2"/>
    </row>
    <row r="71" spans="1:13" s="3" customFormat="1" ht="22.5" customHeight="1">
      <c r="A71" s="13">
        <v>31</v>
      </c>
      <c r="B71" s="2">
        <v>16</v>
      </c>
      <c r="C71" s="2">
        <v>4</v>
      </c>
      <c r="D71" s="2">
        <v>188</v>
      </c>
      <c r="E71" s="2">
        <v>23</v>
      </c>
      <c r="F71" s="2">
        <v>11</v>
      </c>
      <c r="G71" s="2">
        <v>4</v>
      </c>
      <c r="H71" s="2">
        <v>9</v>
      </c>
      <c r="I71" s="2">
        <v>2</v>
      </c>
      <c r="J71" s="2">
        <v>70</v>
      </c>
      <c r="K71" s="23">
        <f t="shared" si="22"/>
        <v>327</v>
      </c>
      <c r="L71" s="2"/>
      <c r="M71" s="2"/>
    </row>
    <row r="72" spans="1:13" s="3" customFormat="1" ht="22.5" customHeight="1">
      <c r="A72" s="13">
        <v>32</v>
      </c>
      <c r="B72" s="2">
        <v>52</v>
      </c>
      <c r="C72" s="2">
        <v>4</v>
      </c>
      <c r="D72" s="2">
        <v>152</v>
      </c>
      <c r="E72" s="2">
        <v>22</v>
      </c>
      <c r="F72" s="2">
        <v>4</v>
      </c>
      <c r="G72" s="2">
        <v>7</v>
      </c>
      <c r="H72" s="2">
        <v>15</v>
      </c>
      <c r="I72" s="2">
        <v>1</v>
      </c>
      <c r="J72" s="2">
        <v>37</v>
      </c>
      <c r="K72" s="23">
        <f t="shared" si="22"/>
        <v>294</v>
      </c>
      <c r="L72" s="2"/>
      <c r="M72" s="2"/>
    </row>
    <row r="73" spans="1:13" s="3" customFormat="1" ht="22.5" customHeight="1">
      <c r="A73" s="13">
        <v>33</v>
      </c>
      <c r="B73" s="2">
        <v>73</v>
      </c>
      <c r="C73" s="2">
        <v>2</v>
      </c>
      <c r="D73" s="2">
        <v>98</v>
      </c>
      <c r="E73" s="2">
        <v>144</v>
      </c>
      <c r="F73" s="2">
        <v>87</v>
      </c>
      <c r="G73" s="2">
        <v>7</v>
      </c>
      <c r="H73" s="2">
        <v>2</v>
      </c>
      <c r="I73" s="2">
        <v>7</v>
      </c>
      <c r="J73" s="2">
        <v>175</v>
      </c>
      <c r="K73" s="23">
        <f t="shared" si="22"/>
        <v>595</v>
      </c>
      <c r="L73" s="2"/>
      <c r="M73" s="2"/>
    </row>
    <row r="74" spans="1:13" s="3" customFormat="1" ht="22.5" customHeight="1">
      <c r="A74" s="13">
        <v>34</v>
      </c>
      <c r="B74" s="2">
        <v>25</v>
      </c>
      <c r="C74" s="2">
        <v>0</v>
      </c>
      <c r="D74" s="2">
        <v>68</v>
      </c>
      <c r="E74" s="2">
        <v>43</v>
      </c>
      <c r="F74" s="2">
        <v>36</v>
      </c>
      <c r="G74" s="2">
        <v>22</v>
      </c>
      <c r="H74" s="2">
        <v>5</v>
      </c>
      <c r="I74" s="2">
        <v>1</v>
      </c>
      <c r="J74" s="2">
        <v>255</v>
      </c>
      <c r="K74" s="23">
        <f t="shared" si="22"/>
        <v>455</v>
      </c>
      <c r="L74" s="2"/>
      <c r="M74" s="2"/>
    </row>
    <row r="75" spans="1:13" s="3" customFormat="1" ht="22.5" customHeight="1">
      <c r="A75" s="13">
        <v>35</v>
      </c>
      <c r="B75" s="2">
        <v>31</v>
      </c>
      <c r="C75" s="2">
        <v>2</v>
      </c>
      <c r="D75" s="2">
        <v>9</v>
      </c>
      <c r="E75" s="2">
        <v>178</v>
      </c>
      <c r="F75" s="2">
        <v>8</v>
      </c>
      <c r="G75" s="2">
        <v>6</v>
      </c>
      <c r="H75" s="2">
        <v>1</v>
      </c>
      <c r="I75" s="2">
        <v>6</v>
      </c>
      <c r="J75" s="2">
        <v>72</v>
      </c>
      <c r="K75" s="23">
        <f t="shared" si="22"/>
        <v>313</v>
      </c>
      <c r="L75" s="2"/>
      <c r="M75" s="2"/>
    </row>
    <row r="76" spans="1:13" s="3" customFormat="1" ht="22.5" customHeight="1">
      <c r="A76" s="10" t="s">
        <v>1</v>
      </c>
      <c r="B76" s="2">
        <f>SUM(B71:B75)</f>
        <v>197</v>
      </c>
      <c r="C76" s="2">
        <f aca="true" t="shared" si="23" ref="C76:M76">SUM(C71:C75)</f>
        <v>12</v>
      </c>
      <c r="D76" s="2">
        <f t="shared" si="23"/>
        <v>515</v>
      </c>
      <c r="E76" s="2">
        <f t="shared" si="23"/>
        <v>410</v>
      </c>
      <c r="F76" s="2">
        <f t="shared" si="23"/>
        <v>146</v>
      </c>
      <c r="G76" s="2">
        <f t="shared" si="23"/>
        <v>46</v>
      </c>
      <c r="H76" s="2">
        <f t="shared" si="23"/>
        <v>32</v>
      </c>
      <c r="I76" s="2">
        <f t="shared" si="23"/>
        <v>17</v>
      </c>
      <c r="J76" s="2">
        <f t="shared" si="23"/>
        <v>609</v>
      </c>
      <c r="K76" s="23">
        <f t="shared" si="23"/>
        <v>1984</v>
      </c>
      <c r="L76" s="2">
        <f t="shared" si="23"/>
        <v>0</v>
      </c>
      <c r="M76" s="2">
        <f t="shared" si="23"/>
        <v>0</v>
      </c>
    </row>
    <row r="77" spans="1:13" s="3" customFormat="1" ht="27" customHeight="1">
      <c r="A77" s="10" t="s">
        <v>13</v>
      </c>
      <c r="B77" s="2">
        <f>B70+B76</f>
        <v>1870</v>
      </c>
      <c r="C77" s="2">
        <f aca="true" t="shared" si="24" ref="C77:M77">C70+C76</f>
        <v>135</v>
      </c>
      <c r="D77" s="2">
        <f t="shared" si="24"/>
        <v>2333</v>
      </c>
      <c r="E77" s="2">
        <f t="shared" si="24"/>
        <v>1734</v>
      </c>
      <c r="F77" s="2">
        <f t="shared" si="24"/>
        <v>1057</v>
      </c>
      <c r="G77" s="2">
        <f t="shared" si="24"/>
        <v>202</v>
      </c>
      <c r="H77" s="2">
        <f t="shared" si="24"/>
        <v>127</v>
      </c>
      <c r="I77" s="2">
        <f t="shared" si="24"/>
        <v>121</v>
      </c>
      <c r="J77" s="2">
        <f t="shared" si="24"/>
        <v>5186</v>
      </c>
      <c r="K77" s="23">
        <f t="shared" si="24"/>
        <v>12765</v>
      </c>
      <c r="L77" s="2">
        <f t="shared" si="24"/>
        <v>0</v>
      </c>
      <c r="M77" s="2">
        <f t="shared" si="24"/>
        <v>0</v>
      </c>
    </row>
    <row r="78" spans="1:11" s="3" customFormat="1" ht="10.5" customHeight="1">
      <c r="A78" s="12"/>
      <c r="K78" s="24"/>
    </row>
    <row r="79" spans="1:13" s="3" customFormat="1" ht="27" customHeight="1">
      <c r="A79" s="10" t="s">
        <v>12</v>
      </c>
      <c r="B79" s="2">
        <f>B77</f>
        <v>1870</v>
      </c>
      <c r="C79" s="2">
        <f aca="true" t="shared" si="25" ref="C79:L79">C77</f>
        <v>135</v>
      </c>
      <c r="D79" s="2">
        <f t="shared" si="25"/>
        <v>2333</v>
      </c>
      <c r="E79" s="2">
        <f t="shared" si="25"/>
        <v>1734</v>
      </c>
      <c r="F79" s="2">
        <f t="shared" si="25"/>
        <v>1057</v>
      </c>
      <c r="G79" s="2">
        <f t="shared" si="25"/>
        <v>202</v>
      </c>
      <c r="H79" s="2">
        <f t="shared" si="25"/>
        <v>127</v>
      </c>
      <c r="I79" s="2">
        <f t="shared" si="25"/>
        <v>121</v>
      </c>
      <c r="J79" s="2">
        <f t="shared" si="25"/>
        <v>5186</v>
      </c>
      <c r="K79" s="23">
        <f aca="true" t="shared" si="26" ref="K79:K84">SUM(B79:J79)</f>
        <v>12765</v>
      </c>
      <c r="L79" s="2">
        <f t="shared" si="25"/>
        <v>0</v>
      </c>
      <c r="M79" s="2"/>
    </row>
    <row r="80" spans="1:13" s="3" customFormat="1" ht="27" customHeight="1">
      <c r="A80" s="13">
        <v>36</v>
      </c>
      <c r="B80" s="2">
        <v>109</v>
      </c>
      <c r="C80" s="2">
        <v>11</v>
      </c>
      <c r="D80" s="2">
        <v>108</v>
      </c>
      <c r="E80" s="2">
        <v>71</v>
      </c>
      <c r="F80" s="2">
        <v>15</v>
      </c>
      <c r="G80" s="2">
        <v>7</v>
      </c>
      <c r="H80" s="2">
        <v>5</v>
      </c>
      <c r="I80" s="2">
        <v>9</v>
      </c>
      <c r="J80" s="2">
        <v>123</v>
      </c>
      <c r="K80" s="23">
        <f t="shared" si="26"/>
        <v>458</v>
      </c>
      <c r="L80" s="2"/>
      <c r="M80" s="2"/>
    </row>
    <row r="81" spans="1:13" s="3" customFormat="1" ht="27" customHeight="1">
      <c r="A81" s="13">
        <v>37</v>
      </c>
      <c r="B81" s="2">
        <v>36</v>
      </c>
      <c r="C81" s="2">
        <v>1</v>
      </c>
      <c r="D81" s="2">
        <v>84</v>
      </c>
      <c r="E81" s="2">
        <v>32</v>
      </c>
      <c r="F81" s="2">
        <v>9</v>
      </c>
      <c r="G81" s="2">
        <v>3</v>
      </c>
      <c r="H81" s="2">
        <v>4</v>
      </c>
      <c r="I81" s="2">
        <v>5</v>
      </c>
      <c r="J81" s="2">
        <v>300</v>
      </c>
      <c r="K81" s="23">
        <f t="shared" si="26"/>
        <v>474</v>
      </c>
      <c r="L81" s="2"/>
      <c r="M81" s="2"/>
    </row>
    <row r="82" spans="1:13" s="3" customFormat="1" ht="27" customHeight="1">
      <c r="A82" s="13">
        <v>38</v>
      </c>
      <c r="B82" s="2">
        <v>30</v>
      </c>
      <c r="C82" s="2">
        <v>3</v>
      </c>
      <c r="D82" s="2">
        <v>32</v>
      </c>
      <c r="E82" s="2">
        <v>78</v>
      </c>
      <c r="F82" s="2">
        <v>204</v>
      </c>
      <c r="G82" s="2">
        <v>7</v>
      </c>
      <c r="H82" s="2">
        <v>3</v>
      </c>
      <c r="I82" s="2">
        <v>7</v>
      </c>
      <c r="J82" s="2">
        <v>218</v>
      </c>
      <c r="K82" s="23">
        <f t="shared" si="26"/>
        <v>582</v>
      </c>
      <c r="L82" s="2"/>
      <c r="M82" s="2"/>
    </row>
    <row r="83" spans="1:13" s="3" customFormat="1" ht="27" customHeight="1">
      <c r="A83" s="13">
        <v>39</v>
      </c>
      <c r="B83" s="2">
        <v>28</v>
      </c>
      <c r="C83" s="2">
        <v>6</v>
      </c>
      <c r="D83" s="2">
        <v>37</v>
      </c>
      <c r="E83" s="2">
        <v>87</v>
      </c>
      <c r="F83" s="2">
        <v>38</v>
      </c>
      <c r="G83" s="2">
        <v>13</v>
      </c>
      <c r="H83" s="2">
        <v>2</v>
      </c>
      <c r="I83" s="2">
        <v>6</v>
      </c>
      <c r="J83" s="2">
        <v>280</v>
      </c>
      <c r="K83" s="23">
        <f t="shared" si="26"/>
        <v>497</v>
      </c>
      <c r="L83" s="2"/>
      <c r="M83" s="2"/>
    </row>
    <row r="84" spans="1:13" s="3" customFormat="1" ht="27" customHeight="1">
      <c r="A84" s="13">
        <v>40</v>
      </c>
      <c r="B84" s="2">
        <v>51</v>
      </c>
      <c r="C84" s="2">
        <v>6</v>
      </c>
      <c r="D84" s="2">
        <v>16</v>
      </c>
      <c r="E84" s="2">
        <v>60</v>
      </c>
      <c r="F84" s="2">
        <v>28</v>
      </c>
      <c r="G84" s="2">
        <v>5</v>
      </c>
      <c r="H84" s="2">
        <v>1</v>
      </c>
      <c r="I84" s="2">
        <v>2</v>
      </c>
      <c r="J84" s="2">
        <v>180</v>
      </c>
      <c r="K84" s="23">
        <f t="shared" si="26"/>
        <v>349</v>
      </c>
      <c r="L84" s="2"/>
      <c r="M84" s="2"/>
    </row>
    <row r="85" spans="1:13" s="3" customFormat="1" ht="27" customHeight="1">
      <c r="A85" s="10" t="s">
        <v>1</v>
      </c>
      <c r="B85" s="2">
        <f>SUM(B80:B84)</f>
        <v>254</v>
      </c>
      <c r="C85" s="2">
        <f aca="true" t="shared" si="27" ref="C85:M85">SUM(C80:C84)</f>
        <v>27</v>
      </c>
      <c r="D85" s="2">
        <f t="shared" si="27"/>
        <v>277</v>
      </c>
      <c r="E85" s="2">
        <f t="shared" si="27"/>
        <v>328</v>
      </c>
      <c r="F85" s="2">
        <f t="shared" si="27"/>
        <v>294</v>
      </c>
      <c r="G85" s="2">
        <f t="shared" si="27"/>
        <v>35</v>
      </c>
      <c r="H85" s="2">
        <f t="shared" si="27"/>
        <v>15</v>
      </c>
      <c r="I85" s="2">
        <f t="shared" si="27"/>
        <v>29</v>
      </c>
      <c r="J85" s="2">
        <f t="shared" si="27"/>
        <v>1101</v>
      </c>
      <c r="K85" s="23">
        <f t="shared" si="27"/>
        <v>2360</v>
      </c>
      <c r="L85" s="2">
        <f t="shared" si="27"/>
        <v>0</v>
      </c>
      <c r="M85" s="2">
        <f t="shared" si="27"/>
        <v>0</v>
      </c>
    </row>
    <row r="86" spans="1:13" s="3" customFormat="1" ht="27" customHeight="1">
      <c r="A86" s="10" t="s">
        <v>13</v>
      </c>
      <c r="B86" s="2">
        <f>B79+B85</f>
        <v>2124</v>
      </c>
      <c r="C86" s="2">
        <f aca="true" t="shared" si="28" ref="C86:M86">C79+C85</f>
        <v>162</v>
      </c>
      <c r="D86" s="2">
        <f t="shared" si="28"/>
        <v>2610</v>
      </c>
      <c r="E86" s="2">
        <f t="shared" si="28"/>
        <v>2062</v>
      </c>
      <c r="F86" s="2">
        <f t="shared" si="28"/>
        <v>1351</v>
      </c>
      <c r="G86" s="2">
        <f t="shared" si="28"/>
        <v>237</v>
      </c>
      <c r="H86" s="2">
        <f t="shared" si="28"/>
        <v>142</v>
      </c>
      <c r="I86" s="2">
        <f t="shared" si="28"/>
        <v>150</v>
      </c>
      <c r="J86" s="2">
        <f t="shared" si="28"/>
        <v>6287</v>
      </c>
      <c r="K86" s="23">
        <f t="shared" si="28"/>
        <v>15125</v>
      </c>
      <c r="L86" s="2">
        <f t="shared" si="28"/>
        <v>0</v>
      </c>
      <c r="M86" s="2">
        <f t="shared" si="28"/>
        <v>0</v>
      </c>
    </row>
    <row r="87" spans="1:11" s="3" customFormat="1" ht="12.75">
      <c r="A87" s="12"/>
      <c r="K87" s="24"/>
    </row>
    <row r="88" spans="1:13" s="3" customFormat="1" ht="27" customHeight="1">
      <c r="A88" s="10" t="s">
        <v>12</v>
      </c>
      <c r="B88" s="2">
        <f>B86</f>
        <v>2124</v>
      </c>
      <c r="C88" s="2">
        <f aca="true" t="shared" si="29" ref="C88:L88">C86</f>
        <v>162</v>
      </c>
      <c r="D88" s="2">
        <f t="shared" si="29"/>
        <v>2610</v>
      </c>
      <c r="E88" s="2">
        <f t="shared" si="29"/>
        <v>2062</v>
      </c>
      <c r="F88" s="2">
        <f t="shared" si="29"/>
        <v>1351</v>
      </c>
      <c r="G88" s="2">
        <f t="shared" si="29"/>
        <v>237</v>
      </c>
      <c r="H88" s="2">
        <f t="shared" si="29"/>
        <v>142</v>
      </c>
      <c r="I88" s="2">
        <f t="shared" si="29"/>
        <v>150</v>
      </c>
      <c r="J88" s="2">
        <f t="shared" si="29"/>
        <v>6287</v>
      </c>
      <c r="K88" s="23">
        <f aca="true" t="shared" si="30" ref="K88:K93">SUM(B88:J88)</f>
        <v>15125</v>
      </c>
      <c r="L88" s="2">
        <f t="shared" si="29"/>
        <v>0</v>
      </c>
      <c r="M88" s="2"/>
    </row>
    <row r="89" spans="1:13" s="3" customFormat="1" ht="20.25" customHeight="1">
      <c r="A89" s="13">
        <v>41</v>
      </c>
      <c r="B89" s="2">
        <v>50</v>
      </c>
      <c r="C89" s="2">
        <v>6</v>
      </c>
      <c r="D89" s="2">
        <v>90</v>
      </c>
      <c r="E89" s="2">
        <v>14</v>
      </c>
      <c r="F89" s="2">
        <v>10</v>
      </c>
      <c r="G89" s="2">
        <v>1</v>
      </c>
      <c r="H89" s="2">
        <v>1</v>
      </c>
      <c r="I89" s="2">
        <v>4</v>
      </c>
      <c r="J89" s="2">
        <v>209</v>
      </c>
      <c r="K89" s="23">
        <f t="shared" si="30"/>
        <v>385</v>
      </c>
      <c r="L89" s="2"/>
      <c r="M89" s="2"/>
    </row>
    <row r="90" spans="1:13" s="3" customFormat="1" ht="20.25" customHeight="1">
      <c r="A90" s="13">
        <v>42</v>
      </c>
      <c r="B90" s="2">
        <v>107</v>
      </c>
      <c r="C90" s="2">
        <v>8</v>
      </c>
      <c r="D90" s="2">
        <v>56</v>
      </c>
      <c r="E90" s="2">
        <v>44</v>
      </c>
      <c r="F90" s="2">
        <v>21</v>
      </c>
      <c r="G90" s="2">
        <v>6</v>
      </c>
      <c r="H90" s="2">
        <v>3</v>
      </c>
      <c r="I90" s="2">
        <v>5</v>
      </c>
      <c r="J90" s="2">
        <v>228</v>
      </c>
      <c r="K90" s="23">
        <f t="shared" si="30"/>
        <v>478</v>
      </c>
      <c r="L90" s="2"/>
      <c r="M90" s="2"/>
    </row>
    <row r="91" spans="1:13" s="3" customFormat="1" ht="20.25" customHeight="1">
      <c r="A91" s="13">
        <v>43</v>
      </c>
      <c r="B91" s="2">
        <v>120</v>
      </c>
      <c r="C91" s="2">
        <v>8</v>
      </c>
      <c r="D91" s="2">
        <v>36</v>
      </c>
      <c r="E91" s="2">
        <v>123</v>
      </c>
      <c r="F91" s="2">
        <v>65</v>
      </c>
      <c r="G91" s="2">
        <v>9</v>
      </c>
      <c r="H91" s="2">
        <v>6</v>
      </c>
      <c r="I91" s="2">
        <v>8</v>
      </c>
      <c r="J91" s="2">
        <v>312</v>
      </c>
      <c r="K91" s="23">
        <f t="shared" si="30"/>
        <v>687</v>
      </c>
      <c r="L91" s="2"/>
      <c r="M91" s="2"/>
    </row>
    <row r="92" spans="1:13" s="3" customFormat="1" ht="20.25" customHeight="1">
      <c r="A92" s="13">
        <v>44</v>
      </c>
      <c r="B92" s="2">
        <v>8</v>
      </c>
      <c r="C92" s="2">
        <v>6</v>
      </c>
      <c r="D92" s="2">
        <v>16</v>
      </c>
      <c r="E92" s="2">
        <v>3</v>
      </c>
      <c r="F92" s="2">
        <v>2</v>
      </c>
      <c r="G92" s="2">
        <v>0</v>
      </c>
      <c r="H92" s="2">
        <v>2</v>
      </c>
      <c r="I92" s="2">
        <v>1</v>
      </c>
      <c r="J92" s="2">
        <v>276</v>
      </c>
      <c r="K92" s="23">
        <f t="shared" si="30"/>
        <v>314</v>
      </c>
      <c r="L92" s="2"/>
      <c r="M92" s="2"/>
    </row>
    <row r="93" spans="1:13" s="3" customFormat="1" ht="20.25" customHeight="1">
      <c r="A93" s="13">
        <v>45</v>
      </c>
      <c r="B93" s="2">
        <v>28</v>
      </c>
      <c r="C93" s="2">
        <v>3</v>
      </c>
      <c r="D93" s="2">
        <v>56</v>
      </c>
      <c r="E93" s="2">
        <v>9</v>
      </c>
      <c r="F93" s="2">
        <v>46</v>
      </c>
      <c r="G93" s="2">
        <v>3</v>
      </c>
      <c r="H93" s="2">
        <v>7</v>
      </c>
      <c r="I93" s="2">
        <v>1</v>
      </c>
      <c r="J93" s="2">
        <v>58</v>
      </c>
      <c r="K93" s="23">
        <f t="shared" si="30"/>
        <v>211</v>
      </c>
      <c r="L93" s="2"/>
      <c r="M93" s="2"/>
    </row>
    <row r="94" spans="1:13" s="3" customFormat="1" ht="20.25" customHeight="1">
      <c r="A94" s="10" t="s">
        <v>1</v>
      </c>
      <c r="B94" s="2">
        <f>SUM(B89:B93)</f>
        <v>313</v>
      </c>
      <c r="C94" s="2">
        <f aca="true" t="shared" si="31" ref="C94:M94">SUM(C89:C93)</f>
        <v>31</v>
      </c>
      <c r="D94" s="2">
        <f t="shared" si="31"/>
        <v>254</v>
      </c>
      <c r="E94" s="2">
        <f t="shared" si="31"/>
        <v>193</v>
      </c>
      <c r="F94" s="2">
        <f t="shared" si="31"/>
        <v>144</v>
      </c>
      <c r="G94" s="2">
        <f t="shared" si="31"/>
        <v>19</v>
      </c>
      <c r="H94" s="2">
        <f t="shared" si="31"/>
        <v>19</v>
      </c>
      <c r="I94" s="2">
        <f t="shared" si="31"/>
        <v>19</v>
      </c>
      <c r="J94" s="2">
        <f t="shared" si="31"/>
        <v>1083</v>
      </c>
      <c r="K94" s="23">
        <f t="shared" si="31"/>
        <v>2075</v>
      </c>
      <c r="L94" s="2">
        <f t="shared" si="31"/>
        <v>0</v>
      </c>
      <c r="M94" s="2">
        <f t="shared" si="31"/>
        <v>0</v>
      </c>
    </row>
    <row r="95" spans="1:13" s="3" customFormat="1" ht="27" customHeight="1">
      <c r="A95" s="10" t="s">
        <v>13</v>
      </c>
      <c r="B95" s="2">
        <f>B88+B94</f>
        <v>2437</v>
      </c>
      <c r="C95" s="2">
        <f aca="true" t="shared" si="32" ref="C95:M95">C88+C94</f>
        <v>193</v>
      </c>
      <c r="D95" s="2">
        <f t="shared" si="32"/>
        <v>2864</v>
      </c>
      <c r="E95" s="2">
        <f t="shared" si="32"/>
        <v>2255</v>
      </c>
      <c r="F95" s="2">
        <f t="shared" si="32"/>
        <v>1495</v>
      </c>
      <c r="G95" s="2">
        <f t="shared" si="32"/>
        <v>256</v>
      </c>
      <c r="H95" s="2">
        <f t="shared" si="32"/>
        <v>161</v>
      </c>
      <c r="I95" s="2">
        <f t="shared" si="32"/>
        <v>169</v>
      </c>
      <c r="J95" s="2">
        <f t="shared" si="32"/>
        <v>7370</v>
      </c>
      <c r="K95" s="23">
        <f t="shared" si="32"/>
        <v>17200</v>
      </c>
      <c r="L95" s="2">
        <f t="shared" si="32"/>
        <v>0</v>
      </c>
      <c r="M95" s="2">
        <f t="shared" si="32"/>
        <v>0</v>
      </c>
    </row>
    <row r="96" spans="1:11" s="3" customFormat="1" ht="12.75">
      <c r="A96" s="12"/>
      <c r="K96" s="24"/>
    </row>
    <row r="97" spans="1:13" s="3" customFormat="1" ht="19.5" customHeight="1">
      <c r="A97" s="11" t="s">
        <v>12</v>
      </c>
      <c r="B97" s="2">
        <f>B95</f>
        <v>2437</v>
      </c>
      <c r="C97" s="2">
        <f aca="true" t="shared" si="33" ref="C97:L97">C95</f>
        <v>193</v>
      </c>
      <c r="D97" s="2">
        <f t="shared" si="33"/>
        <v>2864</v>
      </c>
      <c r="E97" s="2">
        <f t="shared" si="33"/>
        <v>2255</v>
      </c>
      <c r="F97" s="2">
        <f t="shared" si="33"/>
        <v>1495</v>
      </c>
      <c r="G97" s="2">
        <f t="shared" si="33"/>
        <v>256</v>
      </c>
      <c r="H97" s="2">
        <f t="shared" si="33"/>
        <v>161</v>
      </c>
      <c r="I97" s="2">
        <f t="shared" si="33"/>
        <v>169</v>
      </c>
      <c r="J97" s="2">
        <f t="shared" si="33"/>
        <v>7370</v>
      </c>
      <c r="K97" s="23">
        <f aca="true" t="shared" si="34" ref="K97:K102">SUM(B97:J97)</f>
        <v>17200</v>
      </c>
      <c r="L97" s="2">
        <f t="shared" si="33"/>
        <v>0</v>
      </c>
      <c r="M97" s="2"/>
    </row>
    <row r="98" spans="1:13" s="3" customFormat="1" ht="21.75" customHeight="1">
      <c r="A98" s="13">
        <v>46</v>
      </c>
      <c r="B98" s="2">
        <v>41</v>
      </c>
      <c r="C98" s="2">
        <v>1</v>
      </c>
      <c r="D98" s="2">
        <v>34</v>
      </c>
      <c r="E98" s="2">
        <v>11</v>
      </c>
      <c r="F98" s="2">
        <v>17</v>
      </c>
      <c r="G98" s="2">
        <v>1</v>
      </c>
      <c r="H98" s="2">
        <v>4</v>
      </c>
      <c r="I98" s="2">
        <v>3</v>
      </c>
      <c r="J98" s="2">
        <v>310</v>
      </c>
      <c r="K98" s="23">
        <f t="shared" si="34"/>
        <v>422</v>
      </c>
      <c r="L98" s="2"/>
      <c r="M98" s="2"/>
    </row>
    <row r="99" spans="1:13" s="3" customFormat="1" ht="21.75" customHeight="1">
      <c r="A99" s="13">
        <v>47</v>
      </c>
      <c r="B99" s="2">
        <v>15</v>
      </c>
      <c r="C99" s="2">
        <v>182</v>
      </c>
      <c r="D99" s="2">
        <v>138</v>
      </c>
      <c r="E99" s="2">
        <v>35</v>
      </c>
      <c r="F99" s="2">
        <v>68</v>
      </c>
      <c r="G99" s="2">
        <v>83</v>
      </c>
      <c r="H99" s="2">
        <v>11</v>
      </c>
      <c r="I99" s="2">
        <v>10</v>
      </c>
      <c r="J99" s="2">
        <v>11</v>
      </c>
      <c r="K99" s="23">
        <f t="shared" si="34"/>
        <v>553</v>
      </c>
      <c r="L99" s="2"/>
      <c r="M99" s="2"/>
    </row>
    <row r="100" spans="1:13" s="3" customFormat="1" ht="21.75" customHeight="1">
      <c r="A100" s="13">
        <v>48</v>
      </c>
      <c r="B100" s="2">
        <v>17</v>
      </c>
      <c r="C100" s="2">
        <v>87</v>
      </c>
      <c r="D100" s="2">
        <v>273</v>
      </c>
      <c r="E100" s="2">
        <v>25</v>
      </c>
      <c r="F100" s="2">
        <v>85</v>
      </c>
      <c r="G100" s="2">
        <v>56</v>
      </c>
      <c r="H100" s="2">
        <v>10</v>
      </c>
      <c r="I100" s="2">
        <v>5</v>
      </c>
      <c r="J100" s="2">
        <v>22</v>
      </c>
      <c r="K100" s="23">
        <f t="shared" si="34"/>
        <v>580</v>
      </c>
      <c r="L100" s="2"/>
      <c r="M100" s="2"/>
    </row>
    <row r="101" spans="1:13" s="3" customFormat="1" ht="21.75" customHeight="1">
      <c r="A101" s="13">
        <v>49</v>
      </c>
      <c r="B101" s="2">
        <v>6</v>
      </c>
      <c r="C101" s="2">
        <v>76</v>
      </c>
      <c r="D101" s="2">
        <v>56</v>
      </c>
      <c r="E101" s="2">
        <v>3</v>
      </c>
      <c r="F101" s="2">
        <v>34</v>
      </c>
      <c r="G101" s="2">
        <v>29</v>
      </c>
      <c r="H101" s="2">
        <v>3</v>
      </c>
      <c r="I101" s="2">
        <v>4</v>
      </c>
      <c r="J101" s="2">
        <v>18</v>
      </c>
      <c r="K101" s="23">
        <f t="shared" si="34"/>
        <v>229</v>
      </c>
      <c r="L101" s="2"/>
      <c r="M101" s="2"/>
    </row>
    <row r="102" spans="1:13" s="3" customFormat="1" ht="21.75" customHeight="1">
      <c r="A102" s="13">
        <v>50</v>
      </c>
      <c r="B102" s="2">
        <v>19</v>
      </c>
      <c r="C102" s="2">
        <v>146</v>
      </c>
      <c r="D102" s="2">
        <v>171</v>
      </c>
      <c r="E102" s="2">
        <v>18</v>
      </c>
      <c r="F102" s="2">
        <v>43</v>
      </c>
      <c r="G102" s="2">
        <v>45</v>
      </c>
      <c r="H102" s="2">
        <v>18</v>
      </c>
      <c r="I102" s="2">
        <v>5</v>
      </c>
      <c r="J102" s="2">
        <v>5</v>
      </c>
      <c r="K102" s="23">
        <f t="shared" si="34"/>
        <v>470</v>
      </c>
      <c r="L102" s="2"/>
      <c r="M102" s="2"/>
    </row>
    <row r="103" spans="1:13" s="3" customFormat="1" ht="21.75" customHeight="1">
      <c r="A103" s="11" t="s">
        <v>1</v>
      </c>
      <c r="B103" s="2">
        <f>SUM(B98:B102)</f>
        <v>98</v>
      </c>
      <c r="C103" s="2">
        <f aca="true" t="shared" si="35" ref="C103:M103">SUM(C98:C102)</f>
        <v>492</v>
      </c>
      <c r="D103" s="2">
        <f t="shared" si="35"/>
        <v>672</v>
      </c>
      <c r="E103" s="2">
        <f t="shared" si="35"/>
        <v>92</v>
      </c>
      <c r="F103" s="2">
        <f t="shared" si="35"/>
        <v>247</v>
      </c>
      <c r="G103" s="2">
        <f t="shared" si="35"/>
        <v>214</v>
      </c>
      <c r="H103" s="2">
        <f t="shared" si="35"/>
        <v>46</v>
      </c>
      <c r="I103" s="2">
        <f t="shared" si="35"/>
        <v>27</v>
      </c>
      <c r="J103" s="2">
        <f t="shared" si="35"/>
        <v>366</v>
      </c>
      <c r="K103" s="23">
        <f t="shared" si="35"/>
        <v>2254</v>
      </c>
      <c r="L103" s="2">
        <f t="shared" si="35"/>
        <v>0</v>
      </c>
      <c r="M103" s="2">
        <f t="shared" si="35"/>
        <v>0</v>
      </c>
    </row>
    <row r="104" spans="1:13" s="3" customFormat="1" ht="21.75" customHeight="1">
      <c r="A104" s="11" t="s">
        <v>13</v>
      </c>
      <c r="B104" s="2">
        <f>B97+B103</f>
        <v>2535</v>
      </c>
      <c r="C104" s="2">
        <f aca="true" t="shared" si="36" ref="C104:M104">C97+C103</f>
        <v>685</v>
      </c>
      <c r="D104" s="2">
        <f t="shared" si="36"/>
        <v>3536</v>
      </c>
      <c r="E104" s="2">
        <f t="shared" si="36"/>
        <v>2347</v>
      </c>
      <c r="F104" s="2">
        <f t="shared" si="36"/>
        <v>1742</v>
      </c>
      <c r="G104" s="2">
        <f t="shared" si="36"/>
        <v>470</v>
      </c>
      <c r="H104" s="2">
        <f t="shared" si="36"/>
        <v>207</v>
      </c>
      <c r="I104" s="2">
        <f t="shared" si="36"/>
        <v>196</v>
      </c>
      <c r="J104" s="2">
        <f t="shared" si="36"/>
        <v>7736</v>
      </c>
      <c r="K104" s="23">
        <f t="shared" si="36"/>
        <v>19454</v>
      </c>
      <c r="L104" s="2">
        <f t="shared" si="36"/>
        <v>0</v>
      </c>
      <c r="M104" s="2">
        <f t="shared" si="36"/>
        <v>0</v>
      </c>
    </row>
    <row r="105" spans="1:13" s="3" customFormat="1" ht="21.75" customHeight="1">
      <c r="A105" s="15"/>
      <c r="B105" s="4"/>
      <c r="C105" s="4"/>
      <c r="D105" s="4"/>
      <c r="E105" s="4"/>
      <c r="F105" s="4"/>
      <c r="G105" s="4"/>
      <c r="H105" s="4"/>
      <c r="I105" s="4"/>
      <c r="J105" s="4"/>
      <c r="K105" s="25"/>
      <c r="L105" s="4"/>
      <c r="M105" s="4"/>
    </row>
    <row r="106" spans="1:12" s="3" customFormat="1" ht="21" customHeight="1">
      <c r="A106" s="15"/>
      <c r="B106" s="5"/>
      <c r="C106" s="5"/>
      <c r="D106" s="5"/>
      <c r="E106" s="5"/>
      <c r="F106" s="5"/>
      <c r="G106" s="5"/>
      <c r="H106" s="5"/>
      <c r="I106" s="5"/>
      <c r="J106" s="5"/>
      <c r="K106" s="26"/>
      <c r="L106" s="5"/>
    </row>
    <row r="107" spans="1:13" s="3" customFormat="1" ht="12.75">
      <c r="A107" s="11" t="s">
        <v>12</v>
      </c>
      <c r="B107" s="2">
        <f>B104</f>
        <v>2535</v>
      </c>
      <c r="C107" s="2">
        <f aca="true" t="shared" si="37" ref="C107:L107">C104</f>
        <v>685</v>
      </c>
      <c r="D107" s="2">
        <f t="shared" si="37"/>
        <v>3536</v>
      </c>
      <c r="E107" s="2">
        <f t="shared" si="37"/>
        <v>2347</v>
      </c>
      <c r="F107" s="2">
        <f t="shared" si="37"/>
        <v>1742</v>
      </c>
      <c r="G107" s="2">
        <f t="shared" si="37"/>
        <v>470</v>
      </c>
      <c r="H107" s="2">
        <f t="shared" si="37"/>
        <v>207</v>
      </c>
      <c r="I107" s="2">
        <f t="shared" si="37"/>
        <v>196</v>
      </c>
      <c r="J107" s="2">
        <f t="shared" si="37"/>
        <v>7736</v>
      </c>
      <c r="K107" s="23">
        <f aca="true" t="shared" si="38" ref="K107:K112">SUM(B107:J107)</f>
        <v>19454</v>
      </c>
      <c r="L107" s="2">
        <f t="shared" si="37"/>
        <v>0</v>
      </c>
      <c r="M107" s="2"/>
    </row>
    <row r="108" spans="1:13" s="3" customFormat="1" ht="27" customHeight="1">
      <c r="A108" s="13">
        <v>51</v>
      </c>
      <c r="B108" s="2">
        <v>16</v>
      </c>
      <c r="C108" s="2">
        <v>23</v>
      </c>
      <c r="D108" s="2">
        <v>259</v>
      </c>
      <c r="E108" s="2">
        <v>21</v>
      </c>
      <c r="F108" s="2">
        <v>249</v>
      </c>
      <c r="G108" s="2">
        <v>13</v>
      </c>
      <c r="H108" s="2">
        <v>5</v>
      </c>
      <c r="I108" s="2">
        <v>4</v>
      </c>
      <c r="J108" s="2">
        <v>13</v>
      </c>
      <c r="K108" s="23">
        <f t="shared" si="38"/>
        <v>603</v>
      </c>
      <c r="L108" s="2"/>
      <c r="M108" s="2"/>
    </row>
    <row r="109" spans="1:13" s="3" customFormat="1" ht="27" customHeight="1">
      <c r="A109" s="13">
        <v>52</v>
      </c>
      <c r="B109" s="2">
        <v>9</v>
      </c>
      <c r="C109" s="2">
        <v>76</v>
      </c>
      <c r="D109" s="2">
        <v>46</v>
      </c>
      <c r="E109" s="2">
        <v>15</v>
      </c>
      <c r="F109" s="2">
        <v>89</v>
      </c>
      <c r="G109" s="2">
        <v>84</v>
      </c>
      <c r="H109" s="2">
        <v>23</v>
      </c>
      <c r="I109" s="2">
        <v>6</v>
      </c>
      <c r="J109" s="2">
        <v>17</v>
      </c>
      <c r="K109" s="23">
        <f t="shared" si="38"/>
        <v>365</v>
      </c>
      <c r="L109" s="2"/>
      <c r="M109" s="2"/>
    </row>
    <row r="110" spans="1:13" s="3" customFormat="1" ht="27" customHeight="1">
      <c r="A110" s="13">
        <v>53</v>
      </c>
      <c r="B110" s="2">
        <v>11</v>
      </c>
      <c r="C110" s="2">
        <v>195</v>
      </c>
      <c r="D110" s="2">
        <v>123</v>
      </c>
      <c r="E110" s="2">
        <v>20</v>
      </c>
      <c r="F110" s="2">
        <v>28</v>
      </c>
      <c r="G110" s="2">
        <v>18</v>
      </c>
      <c r="H110" s="2">
        <v>2</v>
      </c>
      <c r="I110" s="2">
        <v>6</v>
      </c>
      <c r="J110" s="2">
        <v>35</v>
      </c>
      <c r="K110" s="23">
        <f t="shared" si="38"/>
        <v>438</v>
      </c>
      <c r="L110" s="2"/>
      <c r="M110" s="2"/>
    </row>
    <row r="111" spans="1:13" s="3" customFormat="1" ht="27" customHeight="1">
      <c r="A111" s="13">
        <v>54</v>
      </c>
      <c r="B111" s="2">
        <v>19</v>
      </c>
      <c r="C111" s="2">
        <v>134</v>
      </c>
      <c r="D111" s="2">
        <v>76</v>
      </c>
      <c r="E111" s="2">
        <v>63</v>
      </c>
      <c r="F111" s="2">
        <v>111</v>
      </c>
      <c r="G111" s="2">
        <v>179</v>
      </c>
      <c r="H111" s="2">
        <v>9</v>
      </c>
      <c r="I111" s="2">
        <v>17</v>
      </c>
      <c r="J111" s="2">
        <v>48</v>
      </c>
      <c r="K111" s="23">
        <f t="shared" si="38"/>
        <v>656</v>
      </c>
      <c r="L111" s="2"/>
      <c r="M111" s="2"/>
    </row>
    <row r="112" spans="1:13" s="3" customFormat="1" ht="27" customHeight="1">
      <c r="A112" s="13">
        <v>55</v>
      </c>
      <c r="B112" s="2">
        <v>1</v>
      </c>
      <c r="C112" s="2">
        <v>13</v>
      </c>
      <c r="D112" s="2">
        <v>14</v>
      </c>
      <c r="E112" s="2">
        <v>4</v>
      </c>
      <c r="F112" s="2">
        <v>26</v>
      </c>
      <c r="G112" s="2">
        <v>384</v>
      </c>
      <c r="H112" s="2">
        <v>8</v>
      </c>
      <c r="I112" s="2">
        <v>8</v>
      </c>
      <c r="J112" s="2">
        <v>21</v>
      </c>
      <c r="K112" s="23">
        <f t="shared" si="38"/>
        <v>479</v>
      </c>
      <c r="L112" s="2"/>
      <c r="M112" s="2"/>
    </row>
    <row r="113" spans="1:13" s="3" customFormat="1" ht="27" customHeight="1">
      <c r="A113" s="10" t="s">
        <v>1</v>
      </c>
      <c r="B113" s="2">
        <f>SUM(B108:B112)</f>
        <v>56</v>
      </c>
      <c r="C113" s="2">
        <f aca="true" t="shared" si="39" ref="C113:M113">SUM(C108:C112)</f>
        <v>441</v>
      </c>
      <c r="D113" s="2">
        <f t="shared" si="39"/>
        <v>518</v>
      </c>
      <c r="E113" s="2">
        <f t="shared" si="39"/>
        <v>123</v>
      </c>
      <c r="F113" s="2">
        <f t="shared" si="39"/>
        <v>503</v>
      </c>
      <c r="G113" s="2">
        <f t="shared" si="39"/>
        <v>678</v>
      </c>
      <c r="H113" s="2">
        <f t="shared" si="39"/>
        <v>47</v>
      </c>
      <c r="I113" s="2">
        <f t="shared" si="39"/>
        <v>41</v>
      </c>
      <c r="J113" s="2">
        <f t="shared" si="39"/>
        <v>134</v>
      </c>
      <c r="K113" s="23">
        <f t="shared" si="39"/>
        <v>2541</v>
      </c>
      <c r="L113" s="2">
        <f t="shared" si="39"/>
        <v>0</v>
      </c>
      <c r="M113" s="2">
        <f t="shared" si="39"/>
        <v>0</v>
      </c>
    </row>
    <row r="114" spans="1:13" s="3" customFormat="1" ht="27" customHeight="1">
      <c r="A114" s="10" t="s">
        <v>13</v>
      </c>
      <c r="B114" s="2">
        <f>B107+B113</f>
        <v>2591</v>
      </c>
      <c r="C114" s="2">
        <f aca="true" t="shared" si="40" ref="C114:M114">C107+C113</f>
        <v>1126</v>
      </c>
      <c r="D114" s="2">
        <f t="shared" si="40"/>
        <v>4054</v>
      </c>
      <c r="E114" s="2">
        <f t="shared" si="40"/>
        <v>2470</v>
      </c>
      <c r="F114" s="2">
        <f t="shared" si="40"/>
        <v>2245</v>
      </c>
      <c r="G114" s="2">
        <f t="shared" si="40"/>
        <v>1148</v>
      </c>
      <c r="H114" s="2">
        <f t="shared" si="40"/>
        <v>254</v>
      </c>
      <c r="I114" s="2">
        <f t="shared" si="40"/>
        <v>237</v>
      </c>
      <c r="J114" s="2">
        <f t="shared" si="40"/>
        <v>7870</v>
      </c>
      <c r="K114" s="23">
        <f t="shared" si="40"/>
        <v>21995</v>
      </c>
      <c r="L114" s="2">
        <f t="shared" si="40"/>
        <v>0</v>
      </c>
      <c r="M114" s="2">
        <f t="shared" si="40"/>
        <v>0</v>
      </c>
    </row>
    <row r="115" spans="1:11" s="5" customFormat="1" ht="18" customHeight="1">
      <c r="A115" s="15"/>
      <c r="K115" s="26"/>
    </row>
    <row r="116" spans="1:13" s="3" customFormat="1" ht="17.25" customHeight="1">
      <c r="A116" s="10" t="s">
        <v>12</v>
      </c>
      <c r="B116" s="2">
        <f>B114</f>
        <v>2591</v>
      </c>
      <c r="C116" s="2">
        <f aca="true" t="shared" si="41" ref="C116:L116">C114</f>
        <v>1126</v>
      </c>
      <c r="D116" s="2">
        <f t="shared" si="41"/>
        <v>4054</v>
      </c>
      <c r="E116" s="2">
        <f t="shared" si="41"/>
        <v>2470</v>
      </c>
      <c r="F116" s="2">
        <f t="shared" si="41"/>
        <v>2245</v>
      </c>
      <c r="G116" s="2">
        <f t="shared" si="41"/>
        <v>1148</v>
      </c>
      <c r="H116" s="2">
        <f t="shared" si="41"/>
        <v>254</v>
      </c>
      <c r="I116" s="2">
        <f t="shared" si="41"/>
        <v>237</v>
      </c>
      <c r="J116" s="2">
        <f t="shared" si="41"/>
        <v>7870</v>
      </c>
      <c r="K116" s="23">
        <f aca="true" t="shared" si="42" ref="K116:K121">SUM(B116:J116)</f>
        <v>21995</v>
      </c>
      <c r="L116" s="2">
        <f t="shared" si="41"/>
        <v>0</v>
      </c>
      <c r="M116" s="2"/>
    </row>
    <row r="117" spans="1:13" s="3" customFormat="1" ht="20.25" customHeight="1">
      <c r="A117" s="13">
        <v>56</v>
      </c>
      <c r="B117" s="2">
        <v>38</v>
      </c>
      <c r="C117" s="2">
        <v>473</v>
      </c>
      <c r="D117" s="2">
        <v>14</v>
      </c>
      <c r="E117" s="2">
        <v>4</v>
      </c>
      <c r="F117" s="2">
        <v>12</v>
      </c>
      <c r="G117" s="2">
        <v>10</v>
      </c>
      <c r="H117" s="2">
        <v>0</v>
      </c>
      <c r="I117" s="2">
        <v>7</v>
      </c>
      <c r="J117" s="2">
        <v>6</v>
      </c>
      <c r="K117" s="23">
        <f t="shared" si="42"/>
        <v>564</v>
      </c>
      <c r="L117" s="2"/>
      <c r="M117" s="2"/>
    </row>
    <row r="118" spans="1:13" s="3" customFormat="1" ht="20.25" customHeight="1">
      <c r="A118" s="13">
        <v>57</v>
      </c>
      <c r="B118" s="2">
        <v>32</v>
      </c>
      <c r="C118" s="2">
        <v>494</v>
      </c>
      <c r="D118" s="2">
        <v>58</v>
      </c>
      <c r="E118" s="2">
        <v>5</v>
      </c>
      <c r="F118" s="2">
        <v>85</v>
      </c>
      <c r="G118" s="2">
        <v>78</v>
      </c>
      <c r="H118" s="2">
        <v>7</v>
      </c>
      <c r="I118" s="2">
        <v>5</v>
      </c>
      <c r="J118" s="2">
        <v>2</v>
      </c>
      <c r="K118" s="23">
        <f t="shared" si="42"/>
        <v>766</v>
      </c>
      <c r="L118" s="2"/>
      <c r="M118" s="2"/>
    </row>
    <row r="119" spans="1:13" s="3" customFormat="1" ht="20.25" customHeight="1">
      <c r="A119" s="13">
        <v>58</v>
      </c>
      <c r="B119" s="2">
        <v>11</v>
      </c>
      <c r="C119" s="2">
        <v>10</v>
      </c>
      <c r="D119" s="2">
        <v>31</v>
      </c>
      <c r="E119" s="2">
        <v>8</v>
      </c>
      <c r="F119" s="2">
        <v>23</v>
      </c>
      <c r="G119" s="2">
        <v>596</v>
      </c>
      <c r="H119" s="2">
        <v>9</v>
      </c>
      <c r="I119" s="2">
        <v>9</v>
      </c>
      <c r="J119" s="2">
        <v>17</v>
      </c>
      <c r="K119" s="23">
        <f t="shared" si="42"/>
        <v>714</v>
      </c>
      <c r="L119" s="2"/>
      <c r="M119" s="2"/>
    </row>
    <row r="120" spans="1:13" s="3" customFormat="1" ht="20.25" customHeight="1">
      <c r="A120" s="13">
        <v>59</v>
      </c>
      <c r="B120" s="2">
        <v>19</v>
      </c>
      <c r="C120" s="2">
        <v>209</v>
      </c>
      <c r="D120" s="2">
        <v>176</v>
      </c>
      <c r="E120" s="2">
        <v>15</v>
      </c>
      <c r="F120" s="2">
        <v>30</v>
      </c>
      <c r="G120" s="2">
        <v>245</v>
      </c>
      <c r="H120" s="2">
        <v>11</v>
      </c>
      <c r="I120" s="2">
        <v>9</v>
      </c>
      <c r="J120" s="2">
        <v>23</v>
      </c>
      <c r="K120" s="23">
        <f t="shared" si="42"/>
        <v>737</v>
      </c>
      <c r="L120" s="2"/>
      <c r="M120" s="2"/>
    </row>
    <row r="121" spans="1:13" s="3" customFormat="1" ht="20.25" customHeight="1">
      <c r="A121" s="13">
        <v>60</v>
      </c>
      <c r="B121" s="2">
        <v>5</v>
      </c>
      <c r="C121" s="2">
        <v>185</v>
      </c>
      <c r="D121" s="2">
        <v>81</v>
      </c>
      <c r="E121" s="2">
        <v>10</v>
      </c>
      <c r="F121" s="2">
        <v>41</v>
      </c>
      <c r="G121" s="2">
        <v>83</v>
      </c>
      <c r="H121" s="2">
        <v>10</v>
      </c>
      <c r="I121" s="2">
        <v>9</v>
      </c>
      <c r="J121" s="2">
        <v>41</v>
      </c>
      <c r="K121" s="23">
        <f t="shared" si="42"/>
        <v>465</v>
      </c>
      <c r="L121" s="2"/>
      <c r="M121" s="2"/>
    </row>
    <row r="122" spans="1:13" s="3" customFormat="1" ht="20.25" customHeight="1">
      <c r="A122" s="11" t="s">
        <v>1</v>
      </c>
      <c r="B122" s="2">
        <f>SUM(B117:B121)</f>
        <v>105</v>
      </c>
      <c r="C122" s="2">
        <f aca="true" t="shared" si="43" ref="C122:M122">SUM(C117:C121)</f>
        <v>1371</v>
      </c>
      <c r="D122" s="2">
        <f t="shared" si="43"/>
        <v>360</v>
      </c>
      <c r="E122" s="2">
        <f t="shared" si="43"/>
        <v>42</v>
      </c>
      <c r="F122" s="2">
        <f t="shared" si="43"/>
        <v>191</v>
      </c>
      <c r="G122" s="2">
        <f t="shared" si="43"/>
        <v>1012</v>
      </c>
      <c r="H122" s="2">
        <f t="shared" si="43"/>
        <v>37</v>
      </c>
      <c r="I122" s="2">
        <f t="shared" si="43"/>
        <v>39</v>
      </c>
      <c r="J122" s="2">
        <f t="shared" si="43"/>
        <v>89</v>
      </c>
      <c r="K122" s="23">
        <f t="shared" si="43"/>
        <v>3246</v>
      </c>
      <c r="L122" s="2">
        <f t="shared" si="43"/>
        <v>0</v>
      </c>
      <c r="M122" s="2">
        <f t="shared" si="43"/>
        <v>0</v>
      </c>
    </row>
    <row r="123" spans="1:13" s="3" customFormat="1" ht="27" customHeight="1">
      <c r="A123" s="11" t="s">
        <v>13</v>
      </c>
      <c r="B123" s="2">
        <f>B116+B122</f>
        <v>2696</v>
      </c>
      <c r="C123" s="2">
        <f aca="true" t="shared" si="44" ref="C123:M123">C116+C122</f>
        <v>2497</v>
      </c>
      <c r="D123" s="2">
        <f t="shared" si="44"/>
        <v>4414</v>
      </c>
      <c r="E123" s="2">
        <f t="shared" si="44"/>
        <v>2512</v>
      </c>
      <c r="F123" s="2">
        <f t="shared" si="44"/>
        <v>2436</v>
      </c>
      <c r="G123" s="2">
        <f t="shared" si="44"/>
        <v>2160</v>
      </c>
      <c r="H123" s="2">
        <f t="shared" si="44"/>
        <v>291</v>
      </c>
      <c r="I123" s="2">
        <f t="shared" si="44"/>
        <v>276</v>
      </c>
      <c r="J123" s="2">
        <f t="shared" si="44"/>
        <v>7959</v>
      </c>
      <c r="K123" s="23">
        <f t="shared" si="44"/>
        <v>25241</v>
      </c>
      <c r="L123" s="2">
        <f t="shared" si="44"/>
        <v>0</v>
      </c>
      <c r="M123" s="2">
        <f t="shared" si="44"/>
        <v>0</v>
      </c>
    </row>
    <row r="124" spans="1:11" s="5" customFormat="1" ht="27" customHeight="1">
      <c r="A124" s="15"/>
      <c r="K124" s="26"/>
    </row>
    <row r="125" spans="1:13" s="3" customFormat="1" ht="12.75">
      <c r="A125" s="16" t="s">
        <v>12</v>
      </c>
      <c r="B125" s="2">
        <f>B123</f>
        <v>2696</v>
      </c>
      <c r="C125" s="2">
        <f aca="true" t="shared" si="45" ref="C125:L125">C123</f>
        <v>2497</v>
      </c>
      <c r="D125" s="2">
        <f t="shared" si="45"/>
        <v>4414</v>
      </c>
      <c r="E125" s="2">
        <f t="shared" si="45"/>
        <v>2512</v>
      </c>
      <c r="F125" s="2">
        <f t="shared" si="45"/>
        <v>2436</v>
      </c>
      <c r="G125" s="2">
        <f t="shared" si="45"/>
        <v>2160</v>
      </c>
      <c r="H125" s="2">
        <f t="shared" si="45"/>
        <v>291</v>
      </c>
      <c r="I125" s="2">
        <f t="shared" si="45"/>
        <v>276</v>
      </c>
      <c r="J125" s="2">
        <f t="shared" si="45"/>
        <v>7959</v>
      </c>
      <c r="K125" s="23">
        <f aca="true" t="shared" si="46" ref="K125:K130">SUM(B125:J125)</f>
        <v>25241</v>
      </c>
      <c r="L125" s="2">
        <f t="shared" si="45"/>
        <v>0</v>
      </c>
      <c r="M125" s="2"/>
    </row>
    <row r="126" spans="1:13" s="3" customFormat="1" ht="27" customHeight="1">
      <c r="A126" s="13">
        <v>61</v>
      </c>
      <c r="B126" s="2">
        <v>8</v>
      </c>
      <c r="C126" s="2">
        <v>111</v>
      </c>
      <c r="D126" s="2">
        <v>36</v>
      </c>
      <c r="E126" s="2">
        <v>24</v>
      </c>
      <c r="F126" s="2">
        <v>14</v>
      </c>
      <c r="G126" s="2">
        <v>112</v>
      </c>
      <c r="H126" s="2">
        <v>4</v>
      </c>
      <c r="I126" s="2">
        <v>7</v>
      </c>
      <c r="J126" s="2">
        <v>19</v>
      </c>
      <c r="K126" s="23">
        <f t="shared" si="46"/>
        <v>335</v>
      </c>
      <c r="L126" s="2"/>
      <c r="M126" s="2"/>
    </row>
    <row r="127" spans="1:13" s="3" customFormat="1" ht="27" customHeight="1">
      <c r="A127" s="13">
        <v>62</v>
      </c>
      <c r="B127" s="2">
        <v>3</v>
      </c>
      <c r="C127" s="2">
        <v>46</v>
      </c>
      <c r="D127" s="2">
        <v>55</v>
      </c>
      <c r="E127" s="2">
        <v>9</v>
      </c>
      <c r="F127" s="2">
        <v>36</v>
      </c>
      <c r="G127" s="2">
        <v>90</v>
      </c>
      <c r="H127" s="2">
        <v>7</v>
      </c>
      <c r="I127" s="2">
        <v>2</v>
      </c>
      <c r="J127" s="2">
        <v>23</v>
      </c>
      <c r="K127" s="23">
        <f t="shared" si="46"/>
        <v>271</v>
      </c>
      <c r="L127" s="2"/>
      <c r="M127" s="2"/>
    </row>
    <row r="128" spans="1:13" s="3" customFormat="1" ht="27" customHeight="1">
      <c r="A128" s="13">
        <v>63</v>
      </c>
      <c r="B128" s="2">
        <v>10</v>
      </c>
      <c r="C128" s="2">
        <v>150</v>
      </c>
      <c r="D128" s="2">
        <v>60</v>
      </c>
      <c r="E128" s="2">
        <v>9</v>
      </c>
      <c r="F128" s="2">
        <v>95</v>
      </c>
      <c r="G128" s="2">
        <v>113</v>
      </c>
      <c r="H128" s="2">
        <v>7</v>
      </c>
      <c r="I128" s="2">
        <v>9</v>
      </c>
      <c r="J128" s="2">
        <v>6</v>
      </c>
      <c r="K128" s="23">
        <f t="shared" si="46"/>
        <v>459</v>
      </c>
      <c r="L128" s="2"/>
      <c r="M128" s="2"/>
    </row>
    <row r="129" spans="1:13" s="3" customFormat="1" ht="27" customHeight="1">
      <c r="A129" s="13">
        <v>64</v>
      </c>
      <c r="B129" s="2">
        <v>20</v>
      </c>
      <c r="C129" s="2">
        <v>194</v>
      </c>
      <c r="D129" s="2">
        <v>199</v>
      </c>
      <c r="E129" s="2">
        <v>12</v>
      </c>
      <c r="F129" s="2">
        <v>57</v>
      </c>
      <c r="G129" s="2">
        <v>100</v>
      </c>
      <c r="H129" s="2">
        <v>28</v>
      </c>
      <c r="I129" s="2">
        <v>15</v>
      </c>
      <c r="J129" s="2">
        <v>49</v>
      </c>
      <c r="K129" s="23">
        <f t="shared" si="46"/>
        <v>674</v>
      </c>
      <c r="L129" s="2"/>
      <c r="M129" s="2"/>
    </row>
    <row r="130" spans="1:13" s="3" customFormat="1" ht="27" customHeight="1">
      <c r="A130" s="13">
        <v>65</v>
      </c>
      <c r="B130" s="2">
        <v>7</v>
      </c>
      <c r="C130" s="2">
        <v>90</v>
      </c>
      <c r="D130" s="2">
        <v>94</v>
      </c>
      <c r="E130" s="2">
        <v>3</v>
      </c>
      <c r="F130" s="2">
        <v>21</v>
      </c>
      <c r="G130" s="2">
        <v>13</v>
      </c>
      <c r="H130" s="2">
        <v>6</v>
      </c>
      <c r="I130" s="2">
        <v>2</v>
      </c>
      <c r="J130" s="2">
        <v>10</v>
      </c>
      <c r="K130" s="23">
        <f t="shared" si="46"/>
        <v>246</v>
      </c>
      <c r="L130" s="2"/>
      <c r="M130" s="2"/>
    </row>
    <row r="131" spans="1:13" s="3" customFormat="1" ht="27" customHeight="1">
      <c r="A131" s="11" t="s">
        <v>1</v>
      </c>
      <c r="B131" s="2">
        <f>SUM(B126:B130)</f>
        <v>48</v>
      </c>
      <c r="C131" s="2">
        <f aca="true" t="shared" si="47" ref="C131:M131">SUM(C126:C130)</f>
        <v>591</v>
      </c>
      <c r="D131" s="2">
        <f t="shared" si="47"/>
        <v>444</v>
      </c>
      <c r="E131" s="2">
        <f t="shared" si="47"/>
        <v>57</v>
      </c>
      <c r="F131" s="2">
        <f t="shared" si="47"/>
        <v>223</v>
      </c>
      <c r="G131" s="2">
        <f t="shared" si="47"/>
        <v>428</v>
      </c>
      <c r="H131" s="2">
        <f t="shared" si="47"/>
        <v>52</v>
      </c>
      <c r="I131" s="2">
        <f t="shared" si="47"/>
        <v>35</v>
      </c>
      <c r="J131" s="2">
        <f t="shared" si="47"/>
        <v>107</v>
      </c>
      <c r="K131" s="23">
        <f t="shared" si="47"/>
        <v>1985</v>
      </c>
      <c r="L131" s="2">
        <f t="shared" si="47"/>
        <v>0</v>
      </c>
      <c r="M131" s="2">
        <f t="shared" si="47"/>
        <v>0</v>
      </c>
    </row>
    <row r="132" spans="1:13" s="3" customFormat="1" ht="27" customHeight="1">
      <c r="A132" s="11" t="s">
        <v>13</v>
      </c>
      <c r="B132" s="2">
        <f>B125+B131</f>
        <v>2744</v>
      </c>
      <c r="C132" s="2">
        <f aca="true" t="shared" si="48" ref="C132:M132">C125+C131</f>
        <v>3088</v>
      </c>
      <c r="D132" s="2">
        <f t="shared" si="48"/>
        <v>4858</v>
      </c>
      <c r="E132" s="2">
        <f t="shared" si="48"/>
        <v>2569</v>
      </c>
      <c r="F132" s="2">
        <f t="shared" si="48"/>
        <v>2659</v>
      </c>
      <c r="G132" s="2">
        <f t="shared" si="48"/>
        <v>2588</v>
      </c>
      <c r="H132" s="2">
        <f t="shared" si="48"/>
        <v>343</v>
      </c>
      <c r="I132" s="2">
        <f t="shared" si="48"/>
        <v>311</v>
      </c>
      <c r="J132" s="2">
        <f t="shared" si="48"/>
        <v>8066</v>
      </c>
      <c r="K132" s="23">
        <f t="shared" si="48"/>
        <v>27226</v>
      </c>
      <c r="L132" s="2">
        <f t="shared" si="48"/>
        <v>0</v>
      </c>
      <c r="M132" s="2">
        <f t="shared" si="48"/>
        <v>0</v>
      </c>
    </row>
    <row r="133" spans="1:11" s="3" customFormat="1" ht="12.75">
      <c r="A133" s="12"/>
      <c r="K133" s="24"/>
    </row>
    <row r="134" spans="1:13" s="3" customFormat="1" ht="12.75">
      <c r="A134" s="11" t="s">
        <v>12</v>
      </c>
      <c r="B134" s="2">
        <f>B132</f>
        <v>2744</v>
      </c>
      <c r="C134" s="2">
        <f aca="true" t="shared" si="49" ref="C134:L134">C132</f>
        <v>3088</v>
      </c>
      <c r="D134" s="2">
        <f t="shared" si="49"/>
        <v>4858</v>
      </c>
      <c r="E134" s="2">
        <f t="shared" si="49"/>
        <v>2569</v>
      </c>
      <c r="F134" s="2">
        <f t="shared" si="49"/>
        <v>2659</v>
      </c>
      <c r="G134" s="2">
        <f t="shared" si="49"/>
        <v>2588</v>
      </c>
      <c r="H134" s="2">
        <f t="shared" si="49"/>
        <v>343</v>
      </c>
      <c r="I134" s="2">
        <f t="shared" si="49"/>
        <v>311</v>
      </c>
      <c r="J134" s="2">
        <f t="shared" si="49"/>
        <v>8066</v>
      </c>
      <c r="K134" s="23">
        <f aca="true" t="shared" si="50" ref="K134:K139">SUM(B134:J134)</f>
        <v>27226</v>
      </c>
      <c r="L134" s="2">
        <f t="shared" si="49"/>
        <v>0</v>
      </c>
      <c r="M134" s="2"/>
    </row>
    <row r="135" spans="1:13" s="3" customFormat="1" ht="27" customHeight="1">
      <c r="A135" s="13">
        <v>66</v>
      </c>
      <c r="B135" s="2">
        <v>13</v>
      </c>
      <c r="C135" s="2">
        <v>254</v>
      </c>
      <c r="D135" s="2">
        <v>18</v>
      </c>
      <c r="E135" s="2">
        <v>2</v>
      </c>
      <c r="F135" s="2">
        <v>6</v>
      </c>
      <c r="G135" s="2">
        <v>7</v>
      </c>
      <c r="H135" s="2">
        <v>3</v>
      </c>
      <c r="I135" s="2">
        <v>9</v>
      </c>
      <c r="J135" s="2">
        <v>16</v>
      </c>
      <c r="K135" s="23">
        <f t="shared" si="50"/>
        <v>328</v>
      </c>
      <c r="L135" s="2"/>
      <c r="M135" s="2"/>
    </row>
    <row r="136" spans="1:13" s="3" customFormat="1" ht="27" customHeight="1">
      <c r="A136" s="13">
        <v>67</v>
      </c>
      <c r="B136" s="2">
        <v>11</v>
      </c>
      <c r="C136" s="2">
        <v>341</v>
      </c>
      <c r="D136" s="2">
        <v>24</v>
      </c>
      <c r="E136" s="2">
        <v>3</v>
      </c>
      <c r="F136" s="2">
        <v>19</v>
      </c>
      <c r="G136" s="2">
        <v>41</v>
      </c>
      <c r="H136" s="2">
        <v>4</v>
      </c>
      <c r="I136" s="2">
        <v>11</v>
      </c>
      <c r="J136" s="2">
        <v>70</v>
      </c>
      <c r="K136" s="23">
        <f t="shared" si="50"/>
        <v>524</v>
      </c>
      <c r="L136" s="2"/>
      <c r="M136" s="2"/>
    </row>
    <row r="137" spans="1:13" s="3" customFormat="1" ht="27" customHeight="1">
      <c r="A137" s="13">
        <v>68</v>
      </c>
      <c r="B137" s="2">
        <v>17</v>
      </c>
      <c r="C137" s="2">
        <v>315</v>
      </c>
      <c r="D137" s="2">
        <v>55</v>
      </c>
      <c r="E137" s="2">
        <v>7</v>
      </c>
      <c r="F137" s="2">
        <v>21</v>
      </c>
      <c r="G137" s="2">
        <v>39</v>
      </c>
      <c r="H137" s="2">
        <v>10</v>
      </c>
      <c r="I137" s="2">
        <v>11</v>
      </c>
      <c r="J137" s="2">
        <v>16</v>
      </c>
      <c r="K137" s="23">
        <f t="shared" si="50"/>
        <v>491</v>
      </c>
      <c r="L137" s="2"/>
      <c r="M137" s="2"/>
    </row>
    <row r="138" spans="1:13" s="3" customFormat="1" ht="27" customHeight="1">
      <c r="A138" s="13">
        <v>69</v>
      </c>
      <c r="B138" s="2">
        <v>8</v>
      </c>
      <c r="C138" s="2">
        <v>153</v>
      </c>
      <c r="D138" s="2">
        <v>75</v>
      </c>
      <c r="E138" s="2">
        <v>6</v>
      </c>
      <c r="F138" s="2">
        <v>13</v>
      </c>
      <c r="G138" s="2">
        <v>89</v>
      </c>
      <c r="H138" s="2">
        <v>11</v>
      </c>
      <c r="I138" s="2">
        <v>8</v>
      </c>
      <c r="J138" s="2">
        <v>27</v>
      </c>
      <c r="K138" s="23">
        <f t="shared" si="50"/>
        <v>390</v>
      </c>
      <c r="L138" s="2"/>
      <c r="M138" s="2"/>
    </row>
    <row r="139" spans="1:13" s="3" customFormat="1" ht="27" customHeight="1">
      <c r="A139" s="13">
        <v>70</v>
      </c>
      <c r="B139" s="2">
        <v>34</v>
      </c>
      <c r="C139" s="2">
        <v>165</v>
      </c>
      <c r="D139" s="2">
        <v>76</v>
      </c>
      <c r="E139" s="2">
        <v>12</v>
      </c>
      <c r="F139" s="2">
        <v>62</v>
      </c>
      <c r="G139" s="2">
        <v>245</v>
      </c>
      <c r="H139" s="2">
        <v>26</v>
      </c>
      <c r="I139" s="2">
        <v>21</v>
      </c>
      <c r="J139" s="2">
        <v>37</v>
      </c>
      <c r="K139" s="23">
        <f t="shared" si="50"/>
        <v>678</v>
      </c>
      <c r="L139" s="2"/>
      <c r="M139" s="2"/>
    </row>
    <row r="140" spans="1:13" s="3" customFormat="1" ht="27" customHeight="1">
      <c r="A140" s="11" t="s">
        <v>1</v>
      </c>
      <c r="B140" s="2">
        <f>SUM(B135:B139)</f>
        <v>83</v>
      </c>
      <c r="C140" s="2">
        <f aca="true" t="shared" si="51" ref="C140:M140">SUM(C135:C139)</f>
        <v>1228</v>
      </c>
      <c r="D140" s="2">
        <f t="shared" si="51"/>
        <v>248</v>
      </c>
      <c r="E140" s="2">
        <f t="shared" si="51"/>
        <v>30</v>
      </c>
      <c r="F140" s="2">
        <f t="shared" si="51"/>
        <v>121</v>
      </c>
      <c r="G140" s="2">
        <f t="shared" si="51"/>
        <v>421</v>
      </c>
      <c r="H140" s="2">
        <f t="shared" si="51"/>
        <v>54</v>
      </c>
      <c r="I140" s="2">
        <f t="shared" si="51"/>
        <v>60</v>
      </c>
      <c r="J140" s="2">
        <f t="shared" si="51"/>
        <v>166</v>
      </c>
      <c r="K140" s="23">
        <f t="shared" si="51"/>
        <v>2411</v>
      </c>
      <c r="L140" s="2">
        <f t="shared" si="51"/>
        <v>0</v>
      </c>
      <c r="M140" s="2">
        <f t="shared" si="51"/>
        <v>0</v>
      </c>
    </row>
    <row r="141" spans="1:13" s="3" customFormat="1" ht="27" customHeight="1">
      <c r="A141" s="11" t="s">
        <v>13</v>
      </c>
      <c r="B141" s="2">
        <f>B134+B140</f>
        <v>2827</v>
      </c>
      <c r="C141" s="2">
        <f aca="true" t="shared" si="52" ref="C141:M141">C134+C140</f>
        <v>4316</v>
      </c>
      <c r="D141" s="2">
        <f t="shared" si="52"/>
        <v>5106</v>
      </c>
      <c r="E141" s="2">
        <f t="shared" si="52"/>
        <v>2599</v>
      </c>
      <c r="F141" s="2">
        <f t="shared" si="52"/>
        <v>2780</v>
      </c>
      <c r="G141" s="2">
        <f t="shared" si="52"/>
        <v>3009</v>
      </c>
      <c r="H141" s="2">
        <f t="shared" si="52"/>
        <v>397</v>
      </c>
      <c r="I141" s="2">
        <f t="shared" si="52"/>
        <v>371</v>
      </c>
      <c r="J141" s="2">
        <f t="shared" si="52"/>
        <v>8232</v>
      </c>
      <c r="K141" s="23">
        <f t="shared" si="52"/>
        <v>29637</v>
      </c>
      <c r="L141" s="2">
        <f t="shared" si="52"/>
        <v>0</v>
      </c>
      <c r="M141" s="2">
        <f t="shared" si="52"/>
        <v>0</v>
      </c>
    </row>
    <row r="142" spans="1:11" s="3" customFormat="1" ht="12.75">
      <c r="A142" s="12"/>
      <c r="K142" s="24"/>
    </row>
    <row r="143" spans="1:13" s="3" customFormat="1" ht="12.75">
      <c r="A143" s="11" t="s">
        <v>12</v>
      </c>
      <c r="B143" s="2">
        <f>B141</f>
        <v>2827</v>
      </c>
      <c r="C143" s="2">
        <f aca="true" t="shared" si="53" ref="C143:L143">C141</f>
        <v>4316</v>
      </c>
      <c r="D143" s="2">
        <f t="shared" si="53"/>
        <v>5106</v>
      </c>
      <c r="E143" s="2">
        <f t="shared" si="53"/>
        <v>2599</v>
      </c>
      <c r="F143" s="2">
        <f t="shared" si="53"/>
        <v>2780</v>
      </c>
      <c r="G143" s="2">
        <f t="shared" si="53"/>
        <v>3009</v>
      </c>
      <c r="H143" s="2">
        <f t="shared" si="53"/>
        <v>397</v>
      </c>
      <c r="I143" s="2">
        <f t="shared" si="53"/>
        <v>371</v>
      </c>
      <c r="J143" s="2">
        <f t="shared" si="53"/>
        <v>8232</v>
      </c>
      <c r="K143" s="23">
        <f aca="true" t="shared" si="54" ref="K143:K148">SUM(B143:J143)</f>
        <v>29637</v>
      </c>
      <c r="L143" s="2">
        <f t="shared" si="53"/>
        <v>0</v>
      </c>
      <c r="M143" s="2"/>
    </row>
    <row r="144" spans="1:13" s="3" customFormat="1" ht="27" customHeight="1">
      <c r="A144" s="13">
        <v>71</v>
      </c>
      <c r="B144" s="2">
        <v>98</v>
      </c>
      <c r="C144" s="2">
        <v>175</v>
      </c>
      <c r="D144" s="2">
        <v>82</v>
      </c>
      <c r="E144" s="2">
        <v>15</v>
      </c>
      <c r="F144" s="2">
        <v>130</v>
      </c>
      <c r="G144" s="2">
        <v>194</v>
      </c>
      <c r="H144" s="2">
        <v>15</v>
      </c>
      <c r="I144" s="2">
        <v>17</v>
      </c>
      <c r="J144" s="2">
        <v>56</v>
      </c>
      <c r="K144" s="23">
        <f t="shared" si="54"/>
        <v>782</v>
      </c>
      <c r="L144" s="2"/>
      <c r="M144" s="2"/>
    </row>
    <row r="145" spans="1:13" s="3" customFormat="1" ht="27" customHeight="1">
      <c r="A145" s="13">
        <v>72</v>
      </c>
      <c r="B145" s="2">
        <v>46</v>
      </c>
      <c r="C145" s="2">
        <v>153</v>
      </c>
      <c r="D145" s="2">
        <v>117</v>
      </c>
      <c r="E145" s="2">
        <v>28</v>
      </c>
      <c r="F145" s="2">
        <v>84</v>
      </c>
      <c r="G145" s="2">
        <v>185</v>
      </c>
      <c r="H145" s="2">
        <v>22</v>
      </c>
      <c r="I145" s="2">
        <v>19</v>
      </c>
      <c r="J145" s="2">
        <v>86</v>
      </c>
      <c r="K145" s="23">
        <f t="shared" si="54"/>
        <v>740</v>
      </c>
      <c r="L145" s="2"/>
      <c r="M145" s="2"/>
    </row>
    <row r="146" spans="1:13" s="3" customFormat="1" ht="27" customHeight="1">
      <c r="A146" s="13">
        <v>73</v>
      </c>
      <c r="B146" s="2">
        <v>11</v>
      </c>
      <c r="C146" s="2">
        <v>100</v>
      </c>
      <c r="D146" s="2">
        <v>61</v>
      </c>
      <c r="E146" s="2">
        <v>3</v>
      </c>
      <c r="F146" s="2">
        <v>77</v>
      </c>
      <c r="G146" s="2">
        <v>329</v>
      </c>
      <c r="H146" s="2">
        <v>11</v>
      </c>
      <c r="I146" s="2">
        <v>11</v>
      </c>
      <c r="J146" s="2">
        <v>10</v>
      </c>
      <c r="K146" s="23">
        <f t="shared" si="54"/>
        <v>613</v>
      </c>
      <c r="L146" s="2"/>
      <c r="M146" s="2"/>
    </row>
    <row r="147" spans="1:13" s="3" customFormat="1" ht="27" customHeight="1">
      <c r="A147" s="13">
        <v>74</v>
      </c>
      <c r="B147" s="2">
        <v>9</v>
      </c>
      <c r="C147" s="2">
        <v>17</v>
      </c>
      <c r="D147" s="2">
        <v>64</v>
      </c>
      <c r="E147" s="2">
        <v>3</v>
      </c>
      <c r="F147" s="2">
        <v>35</v>
      </c>
      <c r="G147" s="2">
        <v>109</v>
      </c>
      <c r="H147" s="2">
        <v>4</v>
      </c>
      <c r="I147" s="2">
        <v>3</v>
      </c>
      <c r="J147" s="2">
        <v>44</v>
      </c>
      <c r="K147" s="23">
        <f t="shared" si="54"/>
        <v>288</v>
      </c>
      <c r="L147" s="2"/>
      <c r="M147" s="2"/>
    </row>
    <row r="148" spans="1:13" s="3" customFormat="1" ht="27" customHeight="1">
      <c r="A148" s="13">
        <v>75</v>
      </c>
      <c r="B148" s="2">
        <v>27</v>
      </c>
      <c r="C148" s="2">
        <v>97</v>
      </c>
      <c r="D148" s="2">
        <v>172</v>
      </c>
      <c r="E148" s="2">
        <v>18</v>
      </c>
      <c r="F148" s="2">
        <v>117</v>
      </c>
      <c r="G148" s="2">
        <v>233</v>
      </c>
      <c r="H148" s="2">
        <v>8</v>
      </c>
      <c r="I148" s="2">
        <v>7</v>
      </c>
      <c r="J148" s="2">
        <v>55</v>
      </c>
      <c r="K148" s="23">
        <f t="shared" si="54"/>
        <v>734</v>
      </c>
      <c r="L148" s="2"/>
      <c r="M148" s="2"/>
    </row>
    <row r="149" spans="1:13" s="3" customFormat="1" ht="27" customHeight="1">
      <c r="A149" s="11" t="s">
        <v>1</v>
      </c>
      <c r="B149" s="2">
        <f>SUM(B144:B148)</f>
        <v>191</v>
      </c>
      <c r="C149" s="2">
        <f aca="true" t="shared" si="55" ref="C149:M149">SUM(C144:C148)</f>
        <v>542</v>
      </c>
      <c r="D149" s="2">
        <f t="shared" si="55"/>
        <v>496</v>
      </c>
      <c r="E149" s="2">
        <f t="shared" si="55"/>
        <v>67</v>
      </c>
      <c r="F149" s="2">
        <f t="shared" si="55"/>
        <v>443</v>
      </c>
      <c r="G149" s="2">
        <f t="shared" si="55"/>
        <v>1050</v>
      </c>
      <c r="H149" s="2">
        <f t="shared" si="55"/>
        <v>60</v>
      </c>
      <c r="I149" s="2">
        <f t="shared" si="55"/>
        <v>57</v>
      </c>
      <c r="J149" s="2">
        <f t="shared" si="55"/>
        <v>251</v>
      </c>
      <c r="K149" s="23">
        <f t="shared" si="55"/>
        <v>3157</v>
      </c>
      <c r="L149" s="2">
        <f t="shared" si="55"/>
        <v>0</v>
      </c>
      <c r="M149" s="2">
        <f t="shared" si="55"/>
        <v>0</v>
      </c>
    </row>
    <row r="150" spans="1:13" s="3" customFormat="1" ht="27" customHeight="1">
      <c r="A150" s="11" t="s">
        <v>13</v>
      </c>
      <c r="B150" s="2">
        <f>B143+B149</f>
        <v>3018</v>
      </c>
      <c r="C150" s="2">
        <f aca="true" t="shared" si="56" ref="C150:M150">C143+C149</f>
        <v>4858</v>
      </c>
      <c r="D150" s="2">
        <f t="shared" si="56"/>
        <v>5602</v>
      </c>
      <c r="E150" s="2">
        <f t="shared" si="56"/>
        <v>2666</v>
      </c>
      <c r="F150" s="2">
        <f t="shared" si="56"/>
        <v>3223</v>
      </c>
      <c r="G150" s="2">
        <f t="shared" si="56"/>
        <v>4059</v>
      </c>
      <c r="H150" s="2">
        <f t="shared" si="56"/>
        <v>457</v>
      </c>
      <c r="I150" s="2">
        <f t="shared" si="56"/>
        <v>428</v>
      </c>
      <c r="J150" s="2">
        <f t="shared" si="56"/>
        <v>8483</v>
      </c>
      <c r="K150" s="23">
        <f t="shared" si="56"/>
        <v>32794</v>
      </c>
      <c r="L150" s="2">
        <f t="shared" si="56"/>
        <v>0</v>
      </c>
      <c r="M150" s="2">
        <f t="shared" si="56"/>
        <v>0</v>
      </c>
    </row>
    <row r="151" spans="1:11" s="3" customFormat="1" ht="12.75">
      <c r="A151" s="12"/>
      <c r="K151" s="24"/>
    </row>
    <row r="152" spans="1:13" s="3" customFormat="1" ht="12.75">
      <c r="A152" s="11" t="s">
        <v>12</v>
      </c>
      <c r="B152" s="2">
        <f>B150</f>
        <v>3018</v>
      </c>
      <c r="C152" s="2">
        <f aca="true" t="shared" si="57" ref="C152:L152">C150</f>
        <v>4858</v>
      </c>
      <c r="D152" s="2">
        <f t="shared" si="57"/>
        <v>5602</v>
      </c>
      <c r="E152" s="2">
        <f t="shared" si="57"/>
        <v>2666</v>
      </c>
      <c r="F152" s="2">
        <f t="shared" si="57"/>
        <v>3223</v>
      </c>
      <c r="G152" s="2">
        <f t="shared" si="57"/>
        <v>4059</v>
      </c>
      <c r="H152" s="2">
        <f t="shared" si="57"/>
        <v>457</v>
      </c>
      <c r="I152" s="2">
        <f t="shared" si="57"/>
        <v>428</v>
      </c>
      <c r="J152" s="2">
        <f t="shared" si="57"/>
        <v>8483</v>
      </c>
      <c r="K152" s="23">
        <f aca="true" t="shared" si="58" ref="K152:K157">SUM(B152:J152)</f>
        <v>32794</v>
      </c>
      <c r="L152" s="2">
        <f t="shared" si="57"/>
        <v>0</v>
      </c>
      <c r="M152" s="2"/>
    </row>
    <row r="153" spans="1:13" s="3" customFormat="1" ht="27" customHeight="1">
      <c r="A153" s="13">
        <v>76</v>
      </c>
      <c r="B153" s="2">
        <v>13</v>
      </c>
      <c r="C153" s="2">
        <v>80</v>
      </c>
      <c r="D153" s="2">
        <v>192</v>
      </c>
      <c r="E153" s="2">
        <v>12</v>
      </c>
      <c r="F153" s="2">
        <v>174</v>
      </c>
      <c r="G153" s="2">
        <v>58</v>
      </c>
      <c r="H153" s="2">
        <v>8</v>
      </c>
      <c r="I153" s="2">
        <v>4</v>
      </c>
      <c r="J153" s="2">
        <v>42</v>
      </c>
      <c r="K153" s="23">
        <f t="shared" si="58"/>
        <v>583</v>
      </c>
      <c r="L153" s="2"/>
      <c r="M153" s="2"/>
    </row>
    <row r="154" spans="1:13" s="3" customFormat="1" ht="27" customHeight="1">
      <c r="A154" s="13">
        <v>77</v>
      </c>
      <c r="B154" s="2">
        <v>9</v>
      </c>
      <c r="C154" s="2">
        <v>50</v>
      </c>
      <c r="D154" s="2">
        <v>80</v>
      </c>
      <c r="E154" s="2">
        <v>8</v>
      </c>
      <c r="F154" s="2">
        <v>85</v>
      </c>
      <c r="G154" s="2">
        <v>51</v>
      </c>
      <c r="H154" s="2">
        <v>11</v>
      </c>
      <c r="I154" s="2">
        <v>9</v>
      </c>
      <c r="J154" s="2">
        <v>128</v>
      </c>
      <c r="K154" s="23">
        <f t="shared" si="58"/>
        <v>431</v>
      </c>
      <c r="L154" s="2"/>
      <c r="M154" s="2"/>
    </row>
    <row r="155" spans="1:13" s="3" customFormat="1" ht="27" customHeight="1">
      <c r="A155" s="13">
        <v>78</v>
      </c>
      <c r="B155" s="2">
        <v>7</v>
      </c>
      <c r="C155" s="2">
        <v>15</v>
      </c>
      <c r="D155" s="2">
        <v>48</v>
      </c>
      <c r="E155" s="2">
        <v>18</v>
      </c>
      <c r="F155" s="2">
        <v>93</v>
      </c>
      <c r="G155" s="2">
        <v>6</v>
      </c>
      <c r="H155" s="2">
        <v>4</v>
      </c>
      <c r="I155" s="2">
        <v>4</v>
      </c>
      <c r="J155" s="2">
        <v>175</v>
      </c>
      <c r="K155" s="23">
        <f t="shared" si="58"/>
        <v>370</v>
      </c>
      <c r="L155" s="2"/>
      <c r="M155" s="2"/>
    </row>
    <row r="156" spans="1:13" s="3" customFormat="1" ht="27" customHeight="1">
      <c r="A156" s="13">
        <v>79</v>
      </c>
      <c r="B156" s="2">
        <v>22</v>
      </c>
      <c r="C156" s="2">
        <v>34</v>
      </c>
      <c r="D156" s="2">
        <v>193</v>
      </c>
      <c r="E156" s="2">
        <v>44</v>
      </c>
      <c r="F156" s="2">
        <v>99</v>
      </c>
      <c r="G156" s="2">
        <v>78</v>
      </c>
      <c r="H156" s="2">
        <v>9</v>
      </c>
      <c r="I156" s="2">
        <v>11</v>
      </c>
      <c r="J156" s="2">
        <v>119</v>
      </c>
      <c r="K156" s="23">
        <f t="shared" si="58"/>
        <v>609</v>
      </c>
      <c r="L156" s="2"/>
      <c r="M156" s="2"/>
    </row>
    <row r="157" spans="1:13" s="3" customFormat="1" ht="27" customHeight="1">
      <c r="A157" s="13">
        <v>80</v>
      </c>
      <c r="B157" s="2">
        <v>5</v>
      </c>
      <c r="C157" s="2">
        <v>12</v>
      </c>
      <c r="D157" s="2">
        <v>27</v>
      </c>
      <c r="E157" s="2">
        <v>2</v>
      </c>
      <c r="F157" s="2">
        <v>17</v>
      </c>
      <c r="G157" s="2">
        <v>14</v>
      </c>
      <c r="H157" s="2">
        <v>4</v>
      </c>
      <c r="I157" s="2">
        <v>1</v>
      </c>
      <c r="J157" s="2">
        <v>4</v>
      </c>
      <c r="K157" s="23">
        <f t="shared" si="58"/>
        <v>86</v>
      </c>
      <c r="L157" s="2"/>
      <c r="M157" s="2"/>
    </row>
    <row r="158" spans="1:13" s="3" customFormat="1" ht="27" customHeight="1">
      <c r="A158" s="11" t="s">
        <v>1</v>
      </c>
      <c r="B158" s="2">
        <f>SUM(B153:B157)</f>
        <v>56</v>
      </c>
      <c r="C158" s="2">
        <f aca="true" t="shared" si="59" ref="C158:M158">SUM(C153:C157)</f>
        <v>191</v>
      </c>
      <c r="D158" s="2">
        <f t="shared" si="59"/>
        <v>540</v>
      </c>
      <c r="E158" s="2">
        <f t="shared" si="59"/>
        <v>84</v>
      </c>
      <c r="F158" s="2">
        <f t="shared" si="59"/>
        <v>468</v>
      </c>
      <c r="G158" s="2">
        <f t="shared" si="59"/>
        <v>207</v>
      </c>
      <c r="H158" s="2">
        <f t="shared" si="59"/>
        <v>36</v>
      </c>
      <c r="I158" s="2">
        <f t="shared" si="59"/>
        <v>29</v>
      </c>
      <c r="J158" s="2">
        <f t="shared" si="59"/>
        <v>468</v>
      </c>
      <c r="K158" s="23">
        <f t="shared" si="59"/>
        <v>2079</v>
      </c>
      <c r="L158" s="2">
        <f t="shared" si="59"/>
        <v>0</v>
      </c>
      <c r="M158" s="2">
        <f t="shared" si="59"/>
        <v>0</v>
      </c>
    </row>
    <row r="159" spans="1:13" s="3" customFormat="1" ht="27" customHeight="1">
      <c r="A159" s="11" t="s">
        <v>13</v>
      </c>
      <c r="B159" s="2">
        <f>B152+B158</f>
        <v>3074</v>
      </c>
      <c r="C159" s="2">
        <f aca="true" t="shared" si="60" ref="C159:M159">C152+C158</f>
        <v>5049</v>
      </c>
      <c r="D159" s="2">
        <f t="shared" si="60"/>
        <v>6142</v>
      </c>
      <c r="E159" s="2">
        <f t="shared" si="60"/>
        <v>2750</v>
      </c>
      <c r="F159" s="2">
        <f t="shared" si="60"/>
        <v>3691</v>
      </c>
      <c r="G159" s="2">
        <f t="shared" si="60"/>
        <v>4266</v>
      </c>
      <c r="H159" s="2">
        <f t="shared" si="60"/>
        <v>493</v>
      </c>
      <c r="I159" s="2">
        <f t="shared" si="60"/>
        <v>457</v>
      </c>
      <c r="J159" s="2">
        <f t="shared" si="60"/>
        <v>8951</v>
      </c>
      <c r="K159" s="23">
        <f t="shared" si="60"/>
        <v>34873</v>
      </c>
      <c r="L159" s="2">
        <f t="shared" si="60"/>
        <v>0</v>
      </c>
      <c r="M159" s="2">
        <f t="shared" si="60"/>
        <v>0</v>
      </c>
    </row>
    <row r="160" spans="1:11" s="3" customFormat="1" ht="12.75">
      <c r="A160" s="12"/>
      <c r="K160" s="24"/>
    </row>
    <row r="161" spans="1:13" s="3" customFormat="1" ht="12.75">
      <c r="A161" s="11" t="s">
        <v>12</v>
      </c>
      <c r="B161" s="2">
        <f>B159</f>
        <v>3074</v>
      </c>
      <c r="C161" s="2">
        <f aca="true" t="shared" si="61" ref="C161:L161">C159</f>
        <v>5049</v>
      </c>
      <c r="D161" s="2">
        <f t="shared" si="61"/>
        <v>6142</v>
      </c>
      <c r="E161" s="2">
        <f t="shared" si="61"/>
        <v>2750</v>
      </c>
      <c r="F161" s="2">
        <f t="shared" si="61"/>
        <v>3691</v>
      </c>
      <c r="G161" s="2">
        <f t="shared" si="61"/>
        <v>4266</v>
      </c>
      <c r="H161" s="2">
        <f t="shared" si="61"/>
        <v>493</v>
      </c>
      <c r="I161" s="2">
        <f t="shared" si="61"/>
        <v>457</v>
      </c>
      <c r="J161" s="2">
        <f t="shared" si="61"/>
        <v>8951</v>
      </c>
      <c r="K161" s="23">
        <f aca="true" t="shared" si="62" ref="K161:K166">SUM(B161:J161)</f>
        <v>34873</v>
      </c>
      <c r="L161" s="2">
        <f t="shared" si="61"/>
        <v>0</v>
      </c>
      <c r="M161" s="2"/>
    </row>
    <row r="162" spans="1:13" s="3" customFormat="1" ht="27" customHeight="1">
      <c r="A162" s="13">
        <v>81</v>
      </c>
      <c r="B162" s="2">
        <v>17</v>
      </c>
      <c r="C162" s="2">
        <v>74</v>
      </c>
      <c r="D162" s="2">
        <v>109</v>
      </c>
      <c r="E162" s="2">
        <v>12</v>
      </c>
      <c r="F162" s="2">
        <v>80</v>
      </c>
      <c r="G162" s="2">
        <v>13</v>
      </c>
      <c r="H162" s="2">
        <v>3</v>
      </c>
      <c r="I162" s="2">
        <v>3</v>
      </c>
      <c r="J162" s="2">
        <v>18</v>
      </c>
      <c r="K162" s="23">
        <f t="shared" si="62"/>
        <v>329</v>
      </c>
      <c r="L162" s="2"/>
      <c r="M162" s="2"/>
    </row>
    <row r="163" spans="1:13" s="3" customFormat="1" ht="27" customHeight="1">
      <c r="A163" s="13">
        <v>82</v>
      </c>
      <c r="B163" s="2">
        <v>6</v>
      </c>
      <c r="C163" s="2">
        <v>40</v>
      </c>
      <c r="D163" s="2">
        <v>69</v>
      </c>
      <c r="E163" s="2">
        <v>10</v>
      </c>
      <c r="F163" s="2">
        <v>59</v>
      </c>
      <c r="G163" s="2">
        <v>24</v>
      </c>
      <c r="H163" s="2">
        <v>7</v>
      </c>
      <c r="I163" s="2">
        <v>1</v>
      </c>
      <c r="J163" s="2">
        <v>21</v>
      </c>
      <c r="K163" s="23">
        <f t="shared" si="62"/>
        <v>237</v>
      </c>
      <c r="L163" s="2"/>
      <c r="M163" s="2"/>
    </row>
    <row r="164" spans="1:13" s="3" customFormat="1" ht="27" customHeight="1">
      <c r="A164" s="13">
        <v>83</v>
      </c>
      <c r="B164" s="2">
        <v>11</v>
      </c>
      <c r="C164" s="2">
        <v>28</v>
      </c>
      <c r="D164" s="2">
        <v>90</v>
      </c>
      <c r="E164" s="2">
        <v>3</v>
      </c>
      <c r="F164" s="2">
        <v>84</v>
      </c>
      <c r="G164" s="2">
        <v>12</v>
      </c>
      <c r="H164" s="2">
        <v>5</v>
      </c>
      <c r="I164" s="2">
        <v>3</v>
      </c>
      <c r="J164" s="2">
        <v>14</v>
      </c>
      <c r="K164" s="23">
        <f t="shared" si="62"/>
        <v>250</v>
      </c>
      <c r="L164" s="2"/>
      <c r="M164" s="2"/>
    </row>
    <row r="165" spans="1:13" s="3" customFormat="1" ht="27" customHeight="1">
      <c r="A165" s="13">
        <v>84</v>
      </c>
      <c r="B165" s="2">
        <v>16</v>
      </c>
      <c r="C165" s="2">
        <v>25</v>
      </c>
      <c r="D165" s="2">
        <v>93</v>
      </c>
      <c r="E165" s="2">
        <v>7</v>
      </c>
      <c r="F165" s="2">
        <v>69</v>
      </c>
      <c r="G165" s="2">
        <v>130</v>
      </c>
      <c r="H165" s="2">
        <v>20</v>
      </c>
      <c r="I165" s="2">
        <v>4</v>
      </c>
      <c r="J165" s="2">
        <v>17</v>
      </c>
      <c r="K165" s="23">
        <f t="shared" si="62"/>
        <v>381</v>
      </c>
      <c r="L165" s="2"/>
      <c r="M165" s="2"/>
    </row>
    <row r="166" spans="1:13" s="3" customFormat="1" ht="27" customHeight="1">
      <c r="A166" s="13">
        <v>85</v>
      </c>
      <c r="B166" s="2">
        <v>1</v>
      </c>
      <c r="C166" s="2">
        <v>2</v>
      </c>
      <c r="D166" s="2">
        <v>6</v>
      </c>
      <c r="E166" s="2">
        <v>1</v>
      </c>
      <c r="F166" s="2">
        <v>5</v>
      </c>
      <c r="G166" s="2">
        <v>39</v>
      </c>
      <c r="H166" s="2">
        <v>3</v>
      </c>
      <c r="I166" s="2">
        <v>1</v>
      </c>
      <c r="J166" s="2">
        <v>2</v>
      </c>
      <c r="K166" s="23">
        <f t="shared" si="62"/>
        <v>60</v>
      </c>
      <c r="L166" s="2"/>
      <c r="M166" s="2"/>
    </row>
    <row r="167" spans="1:13" s="3" customFormat="1" ht="27" customHeight="1">
      <c r="A167" s="11" t="s">
        <v>1</v>
      </c>
      <c r="B167" s="2">
        <f>SUM(B162:B166)</f>
        <v>51</v>
      </c>
      <c r="C167" s="2">
        <f aca="true" t="shared" si="63" ref="C167:M167">SUM(C162:C166)</f>
        <v>169</v>
      </c>
      <c r="D167" s="2">
        <f t="shared" si="63"/>
        <v>367</v>
      </c>
      <c r="E167" s="2">
        <f t="shared" si="63"/>
        <v>33</v>
      </c>
      <c r="F167" s="2">
        <f t="shared" si="63"/>
        <v>297</v>
      </c>
      <c r="G167" s="2">
        <f t="shared" si="63"/>
        <v>218</v>
      </c>
      <c r="H167" s="2">
        <f t="shared" si="63"/>
        <v>38</v>
      </c>
      <c r="I167" s="2">
        <f t="shared" si="63"/>
        <v>12</v>
      </c>
      <c r="J167" s="2">
        <f t="shared" si="63"/>
        <v>72</v>
      </c>
      <c r="K167" s="23">
        <f t="shared" si="63"/>
        <v>1257</v>
      </c>
      <c r="L167" s="2">
        <f t="shared" si="63"/>
        <v>0</v>
      </c>
      <c r="M167" s="2">
        <f t="shared" si="63"/>
        <v>0</v>
      </c>
    </row>
    <row r="168" spans="1:13" s="3" customFormat="1" ht="27" customHeight="1">
      <c r="A168" s="11" t="s">
        <v>13</v>
      </c>
      <c r="B168" s="2">
        <f>B161+B167</f>
        <v>3125</v>
      </c>
      <c r="C168" s="2">
        <f aca="true" t="shared" si="64" ref="C168:M168">C161+C167</f>
        <v>5218</v>
      </c>
      <c r="D168" s="2">
        <f t="shared" si="64"/>
        <v>6509</v>
      </c>
      <c r="E168" s="2">
        <f t="shared" si="64"/>
        <v>2783</v>
      </c>
      <c r="F168" s="2">
        <f t="shared" si="64"/>
        <v>3988</v>
      </c>
      <c r="G168" s="2">
        <f t="shared" si="64"/>
        <v>4484</v>
      </c>
      <c r="H168" s="2">
        <f t="shared" si="64"/>
        <v>531</v>
      </c>
      <c r="I168" s="2">
        <f t="shared" si="64"/>
        <v>469</v>
      </c>
      <c r="J168" s="2">
        <f t="shared" si="64"/>
        <v>9023</v>
      </c>
      <c r="K168" s="23">
        <f t="shared" si="64"/>
        <v>36130</v>
      </c>
      <c r="L168" s="2">
        <f t="shared" si="64"/>
        <v>0</v>
      </c>
      <c r="M168" s="2">
        <f t="shared" si="64"/>
        <v>0</v>
      </c>
    </row>
    <row r="169" spans="1:11" s="3" customFormat="1" ht="12.75">
      <c r="A169" s="12"/>
      <c r="K169" s="24"/>
    </row>
    <row r="170" spans="1:13" s="3" customFormat="1" ht="12.75">
      <c r="A170" s="11" t="s">
        <v>12</v>
      </c>
      <c r="B170" s="2">
        <f>B168</f>
        <v>3125</v>
      </c>
      <c r="C170" s="2">
        <f aca="true" t="shared" si="65" ref="C170:L170">C168</f>
        <v>5218</v>
      </c>
      <c r="D170" s="2">
        <f t="shared" si="65"/>
        <v>6509</v>
      </c>
      <c r="E170" s="2">
        <f t="shared" si="65"/>
        <v>2783</v>
      </c>
      <c r="F170" s="2">
        <f t="shared" si="65"/>
        <v>3988</v>
      </c>
      <c r="G170" s="2">
        <f t="shared" si="65"/>
        <v>4484</v>
      </c>
      <c r="H170" s="2">
        <f t="shared" si="65"/>
        <v>531</v>
      </c>
      <c r="I170" s="2">
        <f t="shared" si="65"/>
        <v>469</v>
      </c>
      <c r="J170" s="2">
        <f t="shared" si="65"/>
        <v>9023</v>
      </c>
      <c r="K170" s="23">
        <f aca="true" t="shared" si="66" ref="K170:K175">SUM(B170:J170)</f>
        <v>36130</v>
      </c>
      <c r="L170" s="2">
        <f t="shared" si="65"/>
        <v>0</v>
      </c>
      <c r="M170" s="2"/>
    </row>
    <row r="171" spans="1:13" s="3" customFormat="1" ht="27" customHeight="1">
      <c r="A171" s="13">
        <v>86</v>
      </c>
      <c r="B171" s="2">
        <v>25</v>
      </c>
      <c r="C171" s="2">
        <v>50</v>
      </c>
      <c r="D171" s="2">
        <v>245</v>
      </c>
      <c r="E171" s="2">
        <v>32</v>
      </c>
      <c r="F171" s="2">
        <v>129</v>
      </c>
      <c r="G171" s="2">
        <v>75</v>
      </c>
      <c r="H171" s="2">
        <v>29</v>
      </c>
      <c r="I171" s="2">
        <v>20</v>
      </c>
      <c r="J171" s="2">
        <v>131</v>
      </c>
      <c r="K171" s="23">
        <f t="shared" si="66"/>
        <v>736</v>
      </c>
      <c r="L171" s="2"/>
      <c r="M171" s="2"/>
    </row>
    <row r="172" spans="1:13" s="3" customFormat="1" ht="27" customHeight="1">
      <c r="A172" s="13">
        <v>87</v>
      </c>
      <c r="B172" s="2">
        <v>23</v>
      </c>
      <c r="C172" s="2">
        <v>43</v>
      </c>
      <c r="D172" s="2">
        <v>104</v>
      </c>
      <c r="E172" s="2">
        <v>8</v>
      </c>
      <c r="F172" s="2">
        <v>89</v>
      </c>
      <c r="G172" s="2">
        <v>10</v>
      </c>
      <c r="H172" s="2">
        <v>2</v>
      </c>
      <c r="I172" s="2">
        <v>3</v>
      </c>
      <c r="J172" s="2">
        <v>25</v>
      </c>
      <c r="K172" s="23">
        <f t="shared" si="66"/>
        <v>307</v>
      </c>
      <c r="L172" s="2"/>
      <c r="M172" s="2"/>
    </row>
    <row r="173" spans="1:13" s="3" customFormat="1" ht="27" customHeight="1">
      <c r="A173" s="13">
        <v>88</v>
      </c>
      <c r="B173" s="2">
        <v>27</v>
      </c>
      <c r="C173" s="2">
        <v>46</v>
      </c>
      <c r="D173" s="2">
        <v>111</v>
      </c>
      <c r="E173" s="2">
        <v>11</v>
      </c>
      <c r="F173" s="2">
        <v>31</v>
      </c>
      <c r="G173" s="2">
        <v>54</v>
      </c>
      <c r="H173" s="2">
        <v>26</v>
      </c>
      <c r="I173" s="2">
        <v>2</v>
      </c>
      <c r="J173" s="2">
        <v>135</v>
      </c>
      <c r="K173" s="23">
        <f t="shared" si="66"/>
        <v>443</v>
      </c>
      <c r="L173" s="2"/>
      <c r="M173" s="2"/>
    </row>
    <row r="174" spans="1:13" s="3" customFormat="1" ht="27" customHeight="1">
      <c r="A174" s="13">
        <v>89</v>
      </c>
      <c r="B174" s="2">
        <v>15</v>
      </c>
      <c r="C174" s="2">
        <v>15</v>
      </c>
      <c r="D174" s="2">
        <v>154</v>
      </c>
      <c r="E174" s="2">
        <v>17</v>
      </c>
      <c r="F174" s="2">
        <v>74</v>
      </c>
      <c r="G174" s="2">
        <v>14</v>
      </c>
      <c r="H174" s="2">
        <v>3</v>
      </c>
      <c r="I174" s="2">
        <v>1</v>
      </c>
      <c r="J174" s="2">
        <v>21</v>
      </c>
      <c r="K174" s="23">
        <f t="shared" si="66"/>
        <v>314</v>
      </c>
      <c r="L174" s="2"/>
      <c r="M174" s="2"/>
    </row>
    <row r="175" spans="1:13" s="3" customFormat="1" ht="27" customHeight="1">
      <c r="A175" s="13">
        <v>90</v>
      </c>
      <c r="B175" s="2">
        <v>26</v>
      </c>
      <c r="C175" s="2">
        <v>83</v>
      </c>
      <c r="D175" s="2">
        <v>149</v>
      </c>
      <c r="E175" s="2">
        <v>25</v>
      </c>
      <c r="F175" s="2">
        <v>149</v>
      </c>
      <c r="G175" s="2">
        <v>30</v>
      </c>
      <c r="H175" s="2">
        <v>8</v>
      </c>
      <c r="I175" s="2">
        <v>11</v>
      </c>
      <c r="J175" s="2">
        <v>182</v>
      </c>
      <c r="K175" s="23">
        <f t="shared" si="66"/>
        <v>663</v>
      </c>
      <c r="L175" s="2"/>
      <c r="M175" s="2"/>
    </row>
    <row r="176" spans="1:13" s="3" customFormat="1" ht="27" customHeight="1">
      <c r="A176" s="11" t="s">
        <v>1</v>
      </c>
      <c r="B176" s="2">
        <f>SUM(B171:B175)</f>
        <v>116</v>
      </c>
      <c r="C176" s="2">
        <f aca="true" t="shared" si="67" ref="C176:M176">SUM(C171:C175)</f>
        <v>237</v>
      </c>
      <c r="D176" s="2">
        <f t="shared" si="67"/>
        <v>763</v>
      </c>
      <c r="E176" s="2">
        <f t="shared" si="67"/>
        <v>93</v>
      </c>
      <c r="F176" s="2">
        <f t="shared" si="67"/>
        <v>472</v>
      </c>
      <c r="G176" s="2">
        <f t="shared" si="67"/>
        <v>183</v>
      </c>
      <c r="H176" s="2">
        <f t="shared" si="67"/>
        <v>68</v>
      </c>
      <c r="I176" s="2">
        <f t="shared" si="67"/>
        <v>37</v>
      </c>
      <c r="J176" s="2">
        <f t="shared" si="67"/>
        <v>494</v>
      </c>
      <c r="K176" s="23">
        <f t="shared" si="67"/>
        <v>2463</v>
      </c>
      <c r="L176" s="2">
        <f t="shared" si="67"/>
        <v>0</v>
      </c>
      <c r="M176" s="2">
        <f t="shared" si="67"/>
        <v>0</v>
      </c>
    </row>
    <row r="177" spans="1:13" s="3" customFormat="1" ht="27" customHeight="1">
      <c r="A177" s="11" t="s">
        <v>13</v>
      </c>
      <c r="B177" s="2">
        <f>B170+B176</f>
        <v>3241</v>
      </c>
      <c r="C177" s="2">
        <f aca="true" t="shared" si="68" ref="C177:M177">C170+C176</f>
        <v>5455</v>
      </c>
      <c r="D177" s="2">
        <f t="shared" si="68"/>
        <v>7272</v>
      </c>
      <c r="E177" s="2">
        <f t="shared" si="68"/>
        <v>2876</v>
      </c>
      <c r="F177" s="2">
        <f t="shared" si="68"/>
        <v>4460</v>
      </c>
      <c r="G177" s="2">
        <f t="shared" si="68"/>
        <v>4667</v>
      </c>
      <c r="H177" s="2">
        <f t="shared" si="68"/>
        <v>599</v>
      </c>
      <c r="I177" s="2">
        <f t="shared" si="68"/>
        <v>506</v>
      </c>
      <c r="J177" s="2">
        <f t="shared" si="68"/>
        <v>9517</v>
      </c>
      <c r="K177" s="23">
        <f t="shared" si="68"/>
        <v>38593</v>
      </c>
      <c r="L177" s="2">
        <f t="shared" si="68"/>
        <v>0</v>
      </c>
      <c r="M177" s="2">
        <f t="shared" si="68"/>
        <v>0</v>
      </c>
    </row>
    <row r="178" spans="1:11" s="3" customFormat="1" ht="12.75">
      <c r="A178" s="12"/>
      <c r="K178" s="24"/>
    </row>
    <row r="179" spans="1:13" s="3" customFormat="1" ht="12.75">
      <c r="A179" s="11" t="s">
        <v>12</v>
      </c>
      <c r="B179" s="2">
        <f>B177</f>
        <v>3241</v>
      </c>
      <c r="C179" s="2">
        <f aca="true" t="shared" si="69" ref="C179:L179">C177</f>
        <v>5455</v>
      </c>
      <c r="D179" s="2">
        <f t="shared" si="69"/>
        <v>7272</v>
      </c>
      <c r="E179" s="2">
        <f t="shared" si="69"/>
        <v>2876</v>
      </c>
      <c r="F179" s="2">
        <f t="shared" si="69"/>
        <v>4460</v>
      </c>
      <c r="G179" s="2">
        <f t="shared" si="69"/>
        <v>4667</v>
      </c>
      <c r="H179" s="2">
        <f t="shared" si="69"/>
        <v>599</v>
      </c>
      <c r="I179" s="2">
        <f t="shared" si="69"/>
        <v>506</v>
      </c>
      <c r="J179" s="2">
        <f t="shared" si="69"/>
        <v>9517</v>
      </c>
      <c r="K179" s="23">
        <f aca="true" t="shared" si="70" ref="K179:K184">SUM(B179:J179)</f>
        <v>38593</v>
      </c>
      <c r="L179" s="2">
        <f t="shared" si="69"/>
        <v>0</v>
      </c>
      <c r="M179" s="2"/>
    </row>
    <row r="180" spans="1:13" s="3" customFormat="1" ht="27" customHeight="1">
      <c r="A180" s="13">
        <v>91</v>
      </c>
      <c r="B180" s="2">
        <v>2</v>
      </c>
      <c r="C180" s="2">
        <v>1</v>
      </c>
      <c r="D180" s="2">
        <v>20</v>
      </c>
      <c r="E180" s="2">
        <v>3</v>
      </c>
      <c r="F180" s="2">
        <v>3</v>
      </c>
      <c r="G180" s="2">
        <v>26</v>
      </c>
      <c r="H180" s="2">
        <v>2</v>
      </c>
      <c r="I180" s="2">
        <v>6</v>
      </c>
      <c r="J180" s="2">
        <v>29</v>
      </c>
      <c r="K180" s="23">
        <f t="shared" si="70"/>
        <v>92</v>
      </c>
      <c r="L180" s="2"/>
      <c r="M180" s="2"/>
    </row>
    <row r="181" spans="1:13" s="3" customFormat="1" ht="27" customHeight="1">
      <c r="A181" s="13">
        <v>92</v>
      </c>
      <c r="B181" s="2">
        <v>4</v>
      </c>
      <c r="C181" s="2">
        <v>6</v>
      </c>
      <c r="D181" s="2">
        <v>149</v>
      </c>
      <c r="E181" s="2">
        <v>9</v>
      </c>
      <c r="F181" s="2">
        <v>52</v>
      </c>
      <c r="G181" s="2">
        <v>21</v>
      </c>
      <c r="H181" s="2">
        <v>2</v>
      </c>
      <c r="I181" s="2">
        <v>3</v>
      </c>
      <c r="J181" s="2">
        <v>24</v>
      </c>
      <c r="K181" s="23">
        <f t="shared" si="70"/>
        <v>270</v>
      </c>
      <c r="L181" s="2"/>
      <c r="M181" s="2"/>
    </row>
    <row r="182" spans="1:13" s="3" customFormat="1" ht="27" customHeight="1">
      <c r="A182" s="13">
        <v>93</v>
      </c>
      <c r="B182" s="2">
        <v>14</v>
      </c>
      <c r="C182" s="2">
        <v>62</v>
      </c>
      <c r="D182" s="2">
        <v>91</v>
      </c>
      <c r="E182" s="2">
        <v>15</v>
      </c>
      <c r="F182" s="2">
        <v>81</v>
      </c>
      <c r="G182" s="2">
        <v>34</v>
      </c>
      <c r="H182" s="2">
        <v>6</v>
      </c>
      <c r="I182" s="2">
        <v>8</v>
      </c>
      <c r="J182" s="2">
        <v>118</v>
      </c>
      <c r="K182" s="23">
        <f t="shared" si="70"/>
        <v>429</v>
      </c>
      <c r="L182" s="2"/>
      <c r="M182" s="2"/>
    </row>
    <row r="183" spans="1:13" s="3" customFormat="1" ht="27" customHeight="1">
      <c r="A183" s="13">
        <v>94</v>
      </c>
      <c r="B183" s="2">
        <v>46</v>
      </c>
      <c r="C183" s="2">
        <v>33</v>
      </c>
      <c r="D183" s="2">
        <v>29</v>
      </c>
      <c r="E183" s="2">
        <v>34</v>
      </c>
      <c r="F183" s="2">
        <v>150</v>
      </c>
      <c r="G183" s="2">
        <v>52</v>
      </c>
      <c r="H183" s="2">
        <v>5</v>
      </c>
      <c r="I183" s="2">
        <v>6</v>
      </c>
      <c r="J183" s="2">
        <v>101</v>
      </c>
      <c r="K183" s="23">
        <f t="shared" si="70"/>
        <v>456</v>
      </c>
      <c r="L183" s="2"/>
      <c r="M183" s="2"/>
    </row>
    <row r="184" spans="1:13" s="3" customFormat="1" ht="27" customHeight="1">
      <c r="A184" s="13">
        <v>95</v>
      </c>
      <c r="B184" s="2">
        <v>3</v>
      </c>
      <c r="C184" s="2">
        <v>3</v>
      </c>
      <c r="D184" s="2">
        <v>97</v>
      </c>
      <c r="E184" s="2">
        <v>3</v>
      </c>
      <c r="F184" s="2">
        <v>27</v>
      </c>
      <c r="G184" s="2">
        <v>18</v>
      </c>
      <c r="H184" s="2">
        <v>2</v>
      </c>
      <c r="I184" s="2">
        <v>2</v>
      </c>
      <c r="J184" s="2">
        <v>35</v>
      </c>
      <c r="K184" s="23">
        <f t="shared" si="70"/>
        <v>190</v>
      </c>
      <c r="L184" s="2"/>
      <c r="M184" s="2"/>
    </row>
    <row r="185" spans="1:13" s="3" customFormat="1" ht="27" customHeight="1">
      <c r="A185" s="11" t="s">
        <v>1</v>
      </c>
      <c r="B185" s="2">
        <f>SUM(B180:B184)</f>
        <v>69</v>
      </c>
      <c r="C185" s="2">
        <f aca="true" t="shared" si="71" ref="C185:M185">SUM(C180:C184)</f>
        <v>105</v>
      </c>
      <c r="D185" s="2">
        <f t="shared" si="71"/>
        <v>386</v>
      </c>
      <c r="E185" s="2">
        <f t="shared" si="71"/>
        <v>64</v>
      </c>
      <c r="F185" s="2">
        <f t="shared" si="71"/>
        <v>313</v>
      </c>
      <c r="G185" s="2">
        <f t="shared" si="71"/>
        <v>151</v>
      </c>
      <c r="H185" s="2">
        <f t="shared" si="71"/>
        <v>17</v>
      </c>
      <c r="I185" s="2">
        <f t="shared" si="71"/>
        <v>25</v>
      </c>
      <c r="J185" s="2">
        <f t="shared" si="71"/>
        <v>307</v>
      </c>
      <c r="K185" s="23">
        <f t="shared" si="71"/>
        <v>1437</v>
      </c>
      <c r="L185" s="2">
        <f t="shared" si="71"/>
        <v>0</v>
      </c>
      <c r="M185" s="2">
        <f t="shared" si="71"/>
        <v>0</v>
      </c>
    </row>
    <row r="186" spans="1:13" s="3" customFormat="1" ht="27" customHeight="1">
      <c r="A186" s="11" t="s">
        <v>13</v>
      </c>
      <c r="B186" s="2">
        <f>B179+B185</f>
        <v>3310</v>
      </c>
      <c r="C186" s="2">
        <f aca="true" t="shared" si="72" ref="C186:M186">C179+C185</f>
        <v>5560</v>
      </c>
      <c r="D186" s="2">
        <f t="shared" si="72"/>
        <v>7658</v>
      </c>
      <c r="E186" s="2">
        <f t="shared" si="72"/>
        <v>2940</v>
      </c>
      <c r="F186" s="2">
        <f t="shared" si="72"/>
        <v>4773</v>
      </c>
      <c r="G186" s="2">
        <f t="shared" si="72"/>
        <v>4818</v>
      </c>
      <c r="H186" s="2">
        <f t="shared" si="72"/>
        <v>616</v>
      </c>
      <c r="I186" s="2">
        <f t="shared" si="72"/>
        <v>531</v>
      </c>
      <c r="J186" s="2">
        <f t="shared" si="72"/>
        <v>9824</v>
      </c>
      <c r="K186" s="23">
        <f t="shared" si="72"/>
        <v>40030</v>
      </c>
      <c r="L186" s="2">
        <f t="shared" si="72"/>
        <v>0</v>
      </c>
      <c r="M186" s="2">
        <f t="shared" si="72"/>
        <v>0</v>
      </c>
    </row>
    <row r="187" spans="1:11" s="3" customFormat="1" ht="12.75">
      <c r="A187" s="12"/>
      <c r="K187" s="24"/>
    </row>
    <row r="188" spans="1:13" s="3" customFormat="1" ht="12.75">
      <c r="A188" s="11" t="s">
        <v>12</v>
      </c>
      <c r="B188" s="2">
        <f>B186</f>
        <v>3310</v>
      </c>
      <c r="C188" s="2">
        <f aca="true" t="shared" si="73" ref="C188:L188">C186</f>
        <v>5560</v>
      </c>
      <c r="D188" s="2">
        <f t="shared" si="73"/>
        <v>7658</v>
      </c>
      <c r="E188" s="2">
        <f t="shared" si="73"/>
        <v>2940</v>
      </c>
      <c r="F188" s="2">
        <f t="shared" si="73"/>
        <v>4773</v>
      </c>
      <c r="G188" s="2">
        <f t="shared" si="73"/>
        <v>4818</v>
      </c>
      <c r="H188" s="2">
        <f t="shared" si="73"/>
        <v>616</v>
      </c>
      <c r="I188" s="2">
        <f t="shared" si="73"/>
        <v>531</v>
      </c>
      <c r="J188" s="2">
        <f t="shared" si="73"/>
        <v>9824</v>
      </c>
      <c r="K188" s="23">
        <f>SUM(B188:J188)</f>
        <v>40030</v>
      </c>
      <c r="L188" s="2">
        <f t="shared" si="73"/>
        <v>0</v>
      </c>
      <c r="M188" s="2"/>
    </row>
    <row r="189" spans="1:13" s="3" customFormat="1" ht="27" customHeight="1">
      <c r="A189" s="13">
        <v>96</v>
      </c>
      <c r="B189" s="2">
        <v>4</v>
      </c>
      <c r="C189" s="2">
        <v>0</v>
      </c>
      <c r="D189" s="2">
        <v>56</v>
      </c>
      <c r="E189" s="2">
        <v>2</v>
      </c>
      <c r="F189" s="2">
        <v>15</v>
      </c>
      <c r="G189" s="2">
        <v>7</v>
      </c>
      <c r="H189" s="2">
        <v>2</v>
      </c>
      <c r="I189" s="2">
        <v>1</v>
      </c>
      <c r="J189" s="2">
        <v>6</v>
      </c>
      <c r="K189" s="23">
        <f>SUM(B189:J189)</f>
        <v>93</v>
      </c>
      <c r="L189" s="2"/>
      <c r="M189" s="2"/>
    </row>
    <row r="190" spans="1:13" s="3" customFormat="1" ht="22.5" customHeight="1">
      <c r="A190" s="11" t="s">
        <v>1</v>
      </c>
      <c r="B190" s="2">
        <f>B189</f>
        <v>4</v>
      </c>
      <c r="C190" s="2">
        <f aca="true" t="shared" si="74" ref="C190:M190">C189</f>
        <v>0</v>
      </c>
      <c r="D190" s="2">
        <f t="shared" si="74"/>
        <v>56</v>
      </c>
      <c r="E190" s="2">
        <f t="shared" si="74"/>
        <v>2</v>
      </c>
      <c r="F190" s="2">
        <f t="shared" si="74"/>
        <v>15</v>
      </c>
      <c r="G190" s="2">
        <f t="shared" si="74"/>
        <v>7</v>
      </c>
      <c r="H190" s="2">
        <f t="shared" si="74"/>
        <v>2</v>
      </c>
      <c r="I190" s="2">
        <f t="shared" si="74"/>
        <v>1</v>
      </c>
      <c r="J190" s="2">
        <f t="shared" si="74"/>
        <v>6</v>
      </c>
      <c r="K190" s="23">
        <f t="shared" si="74"/>
        <v>93</v>
      </c>
      <c r="L190" s="2">
        <f t="shared" si="74"/>
        <v>0</v>
      </c>
      <c r="M190" s="2">
        <f t="shared" si="74"/>
        <v>0</v>
      </c>
    </row>
    <row r="191" spans="1:13" s="3" customFormat="1" ht="22.5" customHeight="1">
      <c r="A191" s="11" t="s">
        <v>14</v>
      </c>
      <c r="B191" s="2">
        <f>B190+B188</f>
        <v>3314</v>
      </c>
      <c r="C191" s="2">
        <f aca="true" t="shared" si="75" ref="C191:M191">C190+C188</f>
        <v>5560</v>
      </c>
      <c r="D191" s="2">
        <f t="shared" si="75"/>
        <v>7714</v>
      </c>
      <c r="E191" s="2">
        <f t="shared" si="75"/>
        <v>2942</v>
      </c>
      <c r="F191" s="2">
        <f t="shared" si="75"/>
        <v>4788</v>
      </c>
      <c r="G191" s="2">
        <f t="shared" si="75"/>
        <v>4825</v>
      </c>
      <c r="H191" s="2">
        <f t="shared" si="75"/>
        <v>618</v>
      </c>
      <c r="I191" s="2">
        <f t="shared" si="75"/>
        <v>532</v>
      </c>
      <c r="J191" s="2">
        <f t="shared" si="75"/>
        <v>9830</v>
      </c>
      <c r="K191" s="23">
        <f t="shared" si="75"/>
        <v>40123</v>
      </c>
      <c r="L191" s="2">
        <f t="shared" si="75"/>
        <v>0</v>
      </c>
      <c r="M191" s="2">
        <f t="shared" si="75"/>
        <v>0</v>
      </c>
    </row>
    <row r="192" spans="1:13" s="18" customFormat="1" ht="36" customHeight="1">
      <c r="A192" s="17" t="s">
        <v>15</v>
      </c>
      <c r="B192" s="2">
        <f>B191</f>
        <v>3314</v>
      </c>
      <c r="C192" s="2">
        <f aca="true" t="shared" si="76" ref="C192:M192">C191</f>
        <v>5560</v>
      </c>
      <c r="D192" s="2">
        <f t="shared" si="76"/>
        <v>7714</v>
      </c>
      <c r="E192" s="2">
        <f t="shared" si="76"/>
        <v>2942</v>
      </c>
      <c r="F192" s="2">
        <f t="shared" si="76"/>
        <v>4788</v>
      </c>
      <c r="G192" s="2">
        <f t="shared" si="76"/>
        <v>4825</v>
      </c>
      <c r="H192" s="2">
        <f t="shared" si="76"/>
        <v>618</v>
      </c>
      <c r="I192" s="2">
        <f t="shared" si="76"/>
        <v>532</v>
      </c>
      <c r="J192" s="2">
        <f t="shared" si="76"/>
        <v>9830</v>
      </c>
      <c r="K192" s="23">
        <f t="shared" si="76"/>
        <v>40123</v>
      </c>
      <c r="L192" s="2">
        <f t="shared" si="76"/>
        <v>0</v>
      </c>
      <c r="M192" s="2">
        <f t="shared" si="76"/>
        <v>0</v>
      </c>
    </row>
    <row r="193" spans="1:13" s="18" customFormat="1" ht="30.75" customHeight="1">
      <c r="A193" s="17" t="s">
        <v>16</v>
      </c>
      <c r="B193" s="2">
        <v>5</v>
      </c>
      <c r="C193" s="2">
        <v>21</v>
      </c>
      <c r="D193" s="2">
        <v>345</v>
      </c>
      <c r="E193" s="2">
        <v>4</v>
      </c>
      <c r="F193" s="2">
        <v>17</v>
      </c>
      <c r="G193" s="2">
        <v>6</v>
      </c>
      <c r="H193" s="2">
        <v>4</v>
      </c>
      <c r="I193" s="2">
        <v>5</v>
      </c>
      <c r="J193" s="2">
        <v>19</v>
      </c>
      <c r="K193" s="23">
        <f>SUM(B193:J193)</f>
        <v>426</v>
      </c>
      <c r="L193" s="2"/>
      <c r="M193" s="2"/>
    </row>
    <row r="194" spans="1:13" s="18" customFormat="1" ht="12.75">
      <c r="A194" s="17" t="s">
        <v>2</v>
      </c>
      <c r="B194" s="2">
        <f>B192+B193</f>
        <v>3319</v>
      </c>
      <c r="C194" s="2">
        <f aca="true" t="shared" si="77" ref="C194:K194">C192+C193</f>
        <v>5581</v>
      </c>
      <c r="D194" s="2">
        <f t="shared" si="77"/>
        <v>8059</v>
      </c>
      <c r="E194" s="2">
        <f t="shared" si="77"/>
        <v>2946</v>
      </c>
      <c r="F194" s="2">
        <f t="shared" si="77"/>
        <v>4805</v>
      </c>
      <c r="G194" s="2">
        <f t="shared" si="77"/>
        <v>4831</v>
      </c>
      <c r="H194" s="2">
        <f t="shared" si="77"/>
        <v>622</v>
      </c>
      <c r="I194" s="2">
        <f t="shared" si="77"/>
        <v>537</v>
      </c>
      <c r="J194" s="2">
        <f t="shared" si="77"/>
        <v>9849</v>
      </c>
      <c r="K194" s="23">
        <f t="shared" si="77"/>
        <v>40549</v>
      </c>
      <c r="L194" s="2">
        <f>L192+L193</f>
        <v>0</v>
      </c>
      <c r="M194" s="2">
        <f>M192+M193</f>
        <v>0</v>
      </c>
    </row>
    <row r="195" spans="1:11" s="3" customFormat="1" ht="12.75">
      <c r="A195" s="12"/>
      <c r="K195" s="24"/>
    </row>
    <row r="196" spans="1:11" s="3" customFormat="1" ht="12.75">
      <c r="A196" s="12"/>
      <c r="K196" s="24"/>
    </row>
    <row r="197" spans="1:11" s="3" customFormat="1" ht="12.75">
      <c r="A197" s="12"/>
      <c r="K197" s="24"/>
    </row>
    <row r="198" spans="1:11" s="3" customFormat="1" ht="12.75">
      <c r="A198" s="12"/>
      <c r="K198" s="24"/>
    </row>
    <row r="199" spans="1:11" s="3" customFormat="1" ht="12.75">
      <c r="A199" s="12"/>
      <c r="K199" s="24"/>
    </row>
    <row r="200" spans="1:11" s="3" customFormat="1" ht="12.75">
      <c r="A200" s="12"/>
      <c r="K200" s="24"/>
    </row>
    <row r="201" spans="1:11" s="3" customFormat="1" ht="12.75">
      <c r="A201" s="12"/>
      <c r="K201" s="24"/>
    </row>
    <row r="202" spans="1:11" s="3" customFormat="1" ht="12.75">
      <c r="A202" s="12"/>
      <c r="K202" s="24"/>
    </row>
    <row r="203" spans="1:11" s="3" customFormat="1" ht="12.75">
      <c r="A203" s="12"/>
      <c r="K203" s="24"/>
    </row>
    <row r="204" spans="1:11" s="3" customFormat="1" ht="12.75">
      <c r="A204" s="12"/>
      <c r="K204" s="24"/>
    </row>
    <row r="205" spans="1:11" s="3" customFormat="1" ht="12.75">
      <c r="A205" s="12"/>
      <c r="K205" s="24"/>
    </row>
    <row r="206" spans="1:11" s="3" customFormat="1" ht="12.75">
      <c r="A206" s="12"/>
      <c r="K206" s="24"/>
    </row>
    <row r="207" spans="1:11" s="3" customFormat="1" ht="12.75">
      <c r="A207" s="12"/>
      <c r="K207" s="24"/>
    </row>
    <row r="208" spans="1:11" s="3" customFormat="1" ht="12.75">
      <c r="A208" s="12"/>
      <c r="K208" s="24"/>
    </row>
    <row r="209" spans="1:11" s="3" customFormat="1" ht="12.75">
      <c r="A209" s="12"/>
      <c r="K209" s="24"/>
    </row>
    <row r="210" spans="1:11" s="3" customFormat="1" ht="12.75">
      <c r="A210" s="12"/>
      <c r="K210" s="24"/>
    </row>
    <row r="211" spans="1:11" s="3" customFormat="1" ht="12.75">
      <c r="A211" s="12"/>
      <c r="K211" s="24"/>
    </row>
    <row r="212" spans="1:11" s="3" customFormat="1" ht="12.75">
      <c r="A212" s="12"/>
      <c r="K212" s="24"/>
    </row>
    <row r="213" spans="1:11" s="3" customFormat="1" ht="12.75">
      <c r="A213" s="12"/>
      <c r="K213" s="24"/>
    </row>
    <row r="214" spans="1:11" s="3" customFormat="1" ht="12.75">
      <c r="A214" s="12"/>
      <c r="K214" s="24"/>
    </row>
    <row r="215" spans="1:11" s="3" customFormat="1" ht="12.75">
      <c r="A215" s="12"/>
      <c r="K215" s="24"/>
    </row>
    <row r="216" spans="1:11" s="3" customFormat="1" ht="12.75">
      <c r="A216" s="12"/>
      <c r="K216" s="24"/>
    </row>
    <row r="217" spans="1:11" s="3" customFormat="1" ht="12.75">
      <c r="A217" s="12"/>
      <c r="K217" s="24"/>
    </row>
    <row r="218" spans="1:11" s="3" customFormat="1" ht="12.75">
      <c r="A218" s="12"/>
      <c r="K218" s="24"/>
    </row>
    <row r="219" spans="1:11" s="3" customFormat="1" ht="12.75">
      <c r="A219" s="12"/>
      <c r="K219" s="24"/>
    </row>
    <row r="220" spans="1:11" s="3" customFormat="1" ht="12.75">
      <c r="A220" s="12"/>
      <c r="K220" s="24"/>
    </row>
    <row r="221" spans="1:11" s="3" customFormat="1" ht="12.75">
      <c r="A221" s="12"/>
      <c r="K221" s="24"/>
    </row>
    <row r="222" spans="1:11" s="3" customFormat="1" ht="12.75">
      <c r="A222" s="12"/>
      <c r="K222" s="24"/>
    </row>
    <row r="223" spans="1:11" s="3" customFormat="1" ht="12.75">
      <c r="A223" s="12"/>
      <c r="K223" s="24"/>
    </row>
    <row r="224" spans="1:11" s="3" customFormat="1" ht="12.75">
      <c r="A224" s="12"/>
      <c r="K224" s="24"/>
    </row>
    <row r="225" spans="1:11" s="3" customFormat="1" ht="12.75">
      <c r="A225" s="12"/>
      <c r="K225" s="24"/>
    </row>
    <row r="226" spans="1:11" s="3" customFormat="1" ht="12.75">
      <c r="A226" s="12"/>
      <c r="K226" s="24"/>
    </row>
    <row r="227" spans="1:11" s="3" customFormat="1" ht="12.75">
      <c r="A227" s="12"/>
      <c r="K227" s="24"/>
    </row>
    <row r="228" spans="1:11" s="3" customFormat="1" ht="12.75">
      <c r="A228" s="12"/>
      <c r="K228" s="24"/>
    </row>
    <row r="229" spans="1:11" s="3" customFormat="1" ht="12.75">
      <c r="A229" s="12"/>
      <c r="K229" s="24"/>
    </row>
    <row r="230" spans="1:11" s="3" customFormat="1" ht="12.75">
      <c r="A230" s="12"/>
      <c r="K230" s="24"/>
    </row>
    <row r="231" spans="1:11" s="3" customFormat="1" ht="12.75">
      <c r="A231" s="12"/>
      <c r="K231" s="24"/>
    </row>
    <row r="232" spans="1:11" s="3" customFormat="1" ht="12.75">
      <c r="A232" s="12"/>
      <c r="K232" s="24"/>
    </row>
    <row r="233" spans="1:11" s="3" customFormat="1" ht="12.75">
      <c r="A233" s="12"/>
      <c r="K233" s="24"/>
    </row>
    <row r="234" spans="1:11" s="3" customFormat="1" ht="12.75">
      <c r="A234" s="12"/>
      <c r="K234" s="24"/>
    </row>
    <row r="235" spans="1:11" s="3" customFormat="1" ht="12.75">
      <c r="A235" s="12"/>
      <c r="K235" s="24"/>
    </row>
    <row r="236" spans="1:11" s="3" customFormat="1" ht="12.75">
      <c r="A236" s="12"/>
      <c r="K236" s="24"/>
    </row>
    <row r="237" spans="1:11" s="3" customFormat="1" ht="12.75">
      <c r="A237" s="12"/>
      <c r="K237" s="24"/>
    </row>
    <row r="238" spans="1:11" s="3" customFormat="1" ht="12.75">
      <c r="A238" s="12"/>
      <c r="K238" s="24"/>
    </row>
    <row r="239" spans="1:11" s="3" customFormat="1" ht="12.75">
      <c r="A239" s="12"/>
      <c r="K239" s="24"/>
    </row>
    <row r="240" spans="1:11" s="3" customFormat="1" ht="12.75">
      <c r="A240" s="12"/>
      <c r="K240" s="24"/>
    </row>
    <row r="241" spans="1:11" s="3" customFormat="1" ht="12.75">
      <c r="A241" s="12"/>
      <c r="K241" s="24"/>
    </row>
    <row r="242" spans="1:11" s="3" customFormat="1" ht="12.75">
      <c r="A242" s="12"/>
      <c r="K242" s="24"/>
    </row>
    <row r="243" spans="1:11" s="3" customFormat="1" ht="12.75">
      <c r="A243" s="12"/>
      <c r="K243" s="24"/>
    </row>
    <row r="244" spans="1:11" s="3" customFormat="1" ht="12.75">
      <c r="A244" s="12"/>
      <c r="K244" s="24"/>
    </row>
    <row r="245" spans="1:11" s="3" customFormat="1" ht="12.75">
      <c r="A245" s="12"/>
      <c r="K245" s="24"/>
    </row>
    <row r="246" spans="1:11" s="3" customFormat="1" ht="12.75">
      <c r="A246" s="12"/>
      <c r="K246" s="24"/>
    </row>
    <row r="247" spans="1:11" s="3" customFormat="1" ht="12.75">
      <c r="A247" s="12"/>
      <c r="K247" s="24"/>
    </row>
    <row r="248" spans="1:11" s="3" customFormat="1" ht="12.75">
      <c r="A248" s="12"/>
      <c r="K248" s="24"/>
    </row>
    <row r="249" spans="1:11" s="3" customFormat="1" ht="12.75">
      <c r="A249" s="12"/>
      <c r="K249" s="24"/>
    </row>
    <row r="250" spans="1:11" s="3" customFormat="1" ht="12.75">
      <c r="A250" s="12"/>
      <c r="K250" s="24"/>
    </row>
    <row r="251" spans="1:11" s="3" customFormat="1" ht="12.75">
      <c r="A251" s="12"/>
      <c r="K251" s="24"/>
    </row>
    <row r="252" spans="1:11" s="3" customFormat="1" ht="12.75">
      <c r="A252" s="12"/>
      <c r="K252" s="24"/>
    </row>
    <row r="253" spans="1:11" s="3" customFormat="1" ht="12.75">
      <c r="A253" s="12"/>
      <c r="K253" s="24"/>
    </row>
    <row r="254" spans="1:11" s="3" customFormat="1" ht="12.75">
      <c r="A254" s="12"/>
      <c r="K254" s="24"/>
    </row>
    <row r="255" spans="1:11" s="3" customFormat="1" ht="12.75">
      <c r="A255" s="12"/>
      <c r="K255" s="24"/>
    </row>
    <row r="256" spans="1:11" s="3" customFormat="1" ht="12.75">
      <c r="A256" s="12"/>
      <c r="K256" s="24"/>
    </row>
    <row r="257" spans="1:11" s="3" customFormat="1" ht="12.75">
      <c r="A257" s="12"/>
      <c r="K257" s="24"/>
    </row>
    <row r="258" spans="1:11" s="3" customFormat="1" ht="12.75">
      <c r="A258" s="12"/>
      <c r="K258" s="24"/>
    </row>
    <row r="259" spans="1:11" s="3" customFormat="1" ht="12.75">
      <c r="A259" s="12"/>
      <c r="K259" s="24"/>
    </row>
    <row r="260" spans="1:11" s="3" customFormat="1" ht="12.75">
      <c r="A260" s="12"/>
      <c r="K260" s="24"/>
    </row>
    <row r="261" spans="1:11" s="3" customFormat="1" ht="12.75">
      <c r="A261" s="12"/>
      <c r="K261" s="24"/>
    </row>
    <row r="262" spans="1:11" s="3" customFormat="1" ht="12.75">
      <c r="A262" s="12"/>
      <c r="K262" s="24"/>
    </row>
    <row r="263" spans="1:11" s="3" customFormat="1" ht="12.75">
      <c r="A263" s="12"/>
      <c r="K263" s="24"/>
    </row>
    <row r="264" spans="1:11" s="3" customFormat="1" ht="12.75">
      <c r="A264" s="12"/>
      <c r="K264" s="24"/>
    </row>
    <row r="265" spans="1:11" s="3" customFormat="1" ht="12.75">
      <c r="A265" s="12"/>
      <c r="K265" s="24"/>
    </row>
    <row r="266" spans="1:11" s="3" customFormat="1" ht="12.75">
      <c r="A266" s="12"/>
      <c r="K266" s="24"/>
    </row>
    <row r="267" spans="1:11" s="3" customFormat="1" ht="12.75">
      <c r="A267" s="12"/>
      <c r="K267" s="24"/>
    </row>
    <row r="268" spans="1:11" s="3" customFormat="1" ht="12.75">
      <c r="A268" s="12"/>
      <c r="K268" s="24"/>
    </row>
    <row r="269" spans="1:11" s="3" customFormat="1" ht="12.75">
      <c r="A269" s="12"/>
      <c r="K269" s="24"/>
    </row>
    <row r="270" spans="1:11" s="3" customFormat="1" ht="12.75">
      <c r="A270" s="12"/>
      <c r="K270" s="24"/>
    </row>
    <row r="271" spans="1:11" s="3" customFormat="1" ht="12.75">
      <c r="A271" s="12"/>
      <c r="K271" s="24"/>
    </row>
    <row r="272" spans="1:11" s="3" customFormat="1" ht="12.75">
      <c r="A272" s="12"/>
      <c r="K272" s="24"/>
    </row>
    <row r="273" spans="1:11" s="3" customFormat="1" ht="12.75">
      <c r="A273" s="12"/>
      <c r="K273" s="24"/>
    </row>
    <row r="274" spans="1:11" s="3" customFormat="1" ht="12.75">
      <c r="A274" s="12"/>
      <c r="K274" s="24"/>
    </row>
    <row r="275" spans="1:11" s="3" customFormat="1" ht="12.75">
      <c r="A275" s="12"/>
      <c r="K275" s="24"/>
    </row>
    <row r="276" spans="1:11" s="3" customFormat="1" ht="12.75">
      <c r="A276" s="12"/>
      <c r="K276" s="24"/>
    </row>
    <row r="277" spans="1:11" s="3" customFormat="1" ht="12.75">
      <c r="A277" s="12"/>
      <c r="K277" s="24"/>
    </row>
    <row r="278" spans="1:11" s="3" customFormat="1" ht="12.75">
      <c r="A278" s="12"/>
      <c r="K278" s="24"/>
    </row>
    <row r="279" spans="1:11" s="3" customFormat="1" ht="12.75">
      <c r="A279" s="12"/>
      <c r="K279" s="24"/>
    </row>
    <row r="280" spans="1:11" s="3" customFormat="1" ht="12.75">
      <c r="A280" s="12"/>
      <c r="K280" s="24"/>
    </row>
    <row r="281" spans="1:11" s="3" customFormat="1" ht="12.75">
      <c r="A281" s="12"/>
      <c r="K281" s="24"/>
    </row>
    <row r="282" spans="1:11" s="3" customFormat="1" ht="12.75">
      <c r="A282" s="12"/>
      <c r="K282" s="24"/>
    </row>
    <row r="283" spans="1:11" s="3" customFormat="1" ht="12.75">
      <c r="A283" s="12"/>
      <c r="K283" s="24"/>
    </row>
    <row r="284" spans="1:11" s="3" customFormat="1" ht="12.75">
      <c r="A284" s="12"/>
      <c r="K284" s="24"/>
    </row>
    <row r="285" spans="1:11" s="3" customFormat="1" ht="12.75">
      <c r="A285" s="12"/>
      <c r="K285" s="24"/>
    </row>
    <row r="286" spans="1:11" s="3" customFormat="1" ht="12.75">
      <c r="A286" s="12"/>
      <c r="K286" s="24"/>
    </row>
    <row r="287" spans="1:11" s="3" customFormat="1" ht="12.75">
      <c r="A287" s="12"/>
      <c r="K287" s="24"/>
    </row>
    <row r="288" spans="1:11" s="3" customFormat="1" ht="12.75">
      <c r="A288" s="12"/>
      <c r="K288" s="24"/>
    </row>
    <row r="289" spans="1:11" s="3" customFormat="1" ht="12.75">
      <c r="A289" s="12"/>
      <c r="K289" s="24"/>
    </row>
    <row r="290" spans="1:11" s="3" customFormat="1" ht="12.75">
      <c r="A290" s="12"/>
      <c r="K290" s="24"/>
    </row>
    <row r="291" spans="1:11" s="3" customFormat="1" ht="12.75">
      <c r="A291" s="12"/>
      <c r="K291" s="24"/>
    </row>
    <row r="292" spans="1:11" s="3" customFormat="1" ht="12.75">
      <c r="A292" s="12"/>
      <c r="K292" s="24"/>
    </row>
    <row r="293" spans="1:11" s="3" customFormat="1" ht="12.75">
      <c r="A293" s="12"/>
      <c r="K293" s="24"/>
    </row>
    <row r="294" spans="1:11" s="3" customFormat="1" ht="12.75">
      <c r="A294" s="12"/>
      <c r="K294" s="24"/>
    </row>
    <row r="295" spans="1:11" s="3" customFormat="1" ht="12.75">
      <c r="A295" s="12"/>
      <c r="K295" s="24"/>
    </row>
    <row r="296" spans="1:11" s="3" customFormat="1" ht="12.75">
      <c r="A296" s="12"/>
      <c r="K296" s="24"/>
    </row>
    <row r="297" spans="1:11" s="3" customFormat="1" ht="12.75">
      <c r="A297" s="12"/>
      <c r="K297" s="24"/>
    </row>
    <row r="298" spans="1:11" s="3" customFormat="1" ht="12.75">
      <c r="A298" s="12"/>
      <c r="K298" s="24"/>
    </row>
    <row r="299" spans="1:11" s="3" customFormat="1" ht="12.75">
      <c r="A299" s="12"/>
      <c r="K299" s="24"/>
    </row>
    <row r="300" spans="1:11" s="3" customFormat="1" ht="12.75">
      <c r="A300" s="12"/>
      <c r="K300" s="24"/>
    </row>
    <row r="301" spans="1:11" s="3" customFormat="1" ht="12.75">
      <c r="A301" s="12"/>
      <c r="K301" s="24"/>
    </row>
    <row r="302" spans="1:11" s="3" customFormat="1" ht="12.75">
      <c r="A302" s="12"/>
      <c r="K302" s="24"/>
    </row>
    <row r="303" spans="1:11" s="3" customFormat="1" ht="12.75">
      <c r="A303" s="12"/>
      <c r="K303" s="24"/>
    </row>
    <row r="304" spans="1:11" s="3" customFormat="1" ht="12.75">
      <c r="A304" s="12"/>
      <c r="K304" s="24"/>
    </row>
    <row r="305" spans="1:11" s="3" customFormat="1" ht="12.75">
      <c r="A305" s="12"/>
      <c r="K305" s="24"/>
    </row>
    <row r="306" spans="1:11" s="3" customFormat="1" ht="12.75">
      <c r="A306" s="12"/>
      <c r="K306" s="24"/>
    </row>
    <row r="307" spans="1:11" s="3" customFormat="1" ht="12.75">
      <c r="A307" s="12"/>
      <c r="K307" s="24"/>
    </row>
    <row r="308" spans="1:11" s="3" customFormat="1" ht="12.75">
      <c r="A308" s="12"/>
      <c r="K308" s="24"/>
    </row>
    <row r="309" spans="1:11" s="3" customFormat="1" ht="12.75">
      <c r="A309" s="12"/>
      <c r="K309" s="24"/>
    </row>
    <row r="310" spans="1:11" s="3" customFormat="1" ht="12.75">
      <c r="A310" s="12"/>
      <c r="K310" s="24"/>
    </row>
    <row r="311" spans="1:11" s="3" customFormat="1" ht="12.75">
      <c r="A311" s="12"/>
      <c r="K311" s="24"/>
    </row>
    <row r="312" spans="1:11" s="3" customFormat="1" ht="12.75">
      <c r="A312" s="12"/>
      <c r="K312" s="24"/>
    </row>
    <row r="313" spans="1:11" s="3" customFormat="1" ht="12.75">
      <c r="A313" s="12"/>
      <c r="K313" s="24"/>
    </row>
    <row r="314" spans="1:11" s="3" customFormat="1" ht="12.75">
      <c r="A314" s="12"/>
      <c r="K314" s="24"/>
    </row>
    <row r="315" spans="1:11" s="3" customFormat="1" ht="12.75">
      <c r="A315" s="12"/>
      <c r="K315" s="24"/>
    </row>
    <row r="316" spans="1:11" s="3" customFormat="1" ht="12.75">
      <c r="A316" s="12"/>
      <c r="K316" s="24"/>
    </row>
    <row r="317" spans="1:11" s="3" customFormat="1" ht="12.75">
      <c r="A317" s="12"/>
      <c r="K317" s="24"/>
    </row>
    <row r="318" spans="1:11" s="3" customFormat="1" ht="12.75">
      <c r="A318" s="12"/>
      <c r="K318" s="24"/>
    </row>
    <row r="319" spans="1:11" s="3" customFormat="1" ht="12.75">
      <c r="A319" s="12"/>
      <c r="K319" s="24"/>
    </row>
    <row r="320" spans="1:11" s="3" customFormat="1" ht="12.75">
      <c r="A320" s="12"/>
      <c r="K320" s="24"/>
    </row>
    <row r="321" spans="1:11" s="3" customFormat="1" ht="12.75">
      <c r="A321" s="12"/>
      <c r="K321" s="24"/>
    </row>
    <row r="322" spans="1:11" s="3" customFormat="1" ht="12.75">
      <c r="A322" s="12"/>
      <c r="K322" s="24"/>
    </row>
    <row r="323" spans="1:11" s="3" customFormat="1" ht="12.75">
      <c r="A323" s="12"/>
      <c r="K323" s="24"/>
    </row>
    <row r="324" spans="1:11" s="3" customFormat="1" ht="12.75">
      <c r="A324" s="12"/>
      <c r="K324" s="24"/>
    </row>
    <row r="325" spans="1:11" s="3" customFormat="1" ht="12.75">
      <c r="A325" s="12"/>
      <c r="K325" s="24"/>
    </row>
    <row r="326" spans="1:11" s="3" customFormat="1" ht="12.75">
      <c r="A326" s="12"/>
      <c r="K326" s="24"/>
    </row>
    <row r="327" spans="1:11" s="3" customFormat="1" ht="12.75">
      <c r="A327" s="12"/>
      <c r="K327" s="24"/>
    </row>
    <row r="328" spans="1:11" s="3" customFormat="1" ht="12.75">
      <c r="A328" s="12"/>
      <c r="K328" s="24"/>
    </row>
    <row r="329" spans="1:11" s="3" customFormat="1" ht="12.75">
      <c r="A329" s="12"/>
      <c r="K329" s="24"/>
    </row>
    <row r="330" spans="1:11" s="3" customFormat="1" ht="12.75">
      <c r="A330" s="12"/>
      <c r="K330" s="24"/>
    </row>
    <row r="331" spans="1:11" s="3" customFormat="1" ht="12.75">
      <c r="A331" s="12"/>
      <c r="K331" s="24"/>
    </row>
    <row r="332" spans="1:11" s="3" customFormat="1" ht="12.75">
      <c r="A332" s="12"/>
      <c r="K332" s="24"/>
    </row>
    <row r="333" spans="1:11" s="3" customFormat="1" ht="12.75">
      <c r="A333" s="12"/>
      <c r="K333" s="24"/>
    </row>
    <row r="334" spans="1:11" s="3" customFormat="1" ht="12.75">
      <c r="A334" s="12"/>
      <c r="K334" s="24"/>
    </row>
    <row r="335" spans="1:11" s="3" customFormat="1" ht="12.75">
      <c r="A335" s="12"/>
      <c r="K335" s="24"/>
    </row>
    <row r="336" spans="1:11" s="3" customFormat="1" ht="12.75">
      <c r="A336" s="12"/>
      <c r="K336" s="24"/>
    </row>
    <row r="337" spans="1:11" s="3" customFormat="1" ht="12.75">
      <c r="A337" s="12"/>
      <c r="K337" s="24"/>
    </row>
    <row r="338" spans="1:11" s="3" customFormat="1" ht="12.75">
      <c r="A338" s="12"/>
      <c r="K338" s="24"/>
    </row>
    <row r="339" spans="1:11" s="3" customFormat="1" ht="12.75">
      <c r="A339" s="12"/>
      <c r="K339" s="24"/>
    </row>
    <row r="340" spans="1:11" s="3" customFormat="1" ht="12.75">
      <c r="A340" s="12"/>
      <c r="K340" s="24"/>
    </row>
    <row r="341" spans="1:11" s="3" customFormat="1" ht="12.75">
      <c r="A341" s="12"/>
      <c r="K341" s="24"/>
    </row>
    <row r="342" spans="1:11" s="3" customFormat="1" ht="12.75">
      <c r="A342" s="12"/>
      <c r="K342" s="24"/>
    </row>
    <row r="343" spans="1:11" s="3" customFormat="1" ht="12.75">
      <c r="A343" s="12"/>
      <c r="K343" s="24"/>
    </row>
    <row r="344" spans="1:11" s="3" customFormat="1" ht="12.75">
      <c r="A344" s="12"/>
      <c r="K344" s="24"/>
    </row>
    <row r="345" spans="1:11" s="3" customFormat="1" ht="12.75">
      <c r="A345" s="12"/>
      <c r="K345" s="24"/>
    </row>
    <row r="346" spans="1:11" s="3" customFormat="1" ht="12.75">
      <c r="A346" s="12"/>
      <c r="K346" s="24"/>
    </row>
    <row r="347" spans="1:11" s="3" customFormat="1" ht="12.75">
      <c r="A347" s="12"/>
      <c r="K347" s="24"/>
    </row>
    <row r="348" spans="1:11" s="3" customFormat="1" ht="12.75">
      <c r="A348" s="12"/>
      <c r="K348" s="24"/>
    </row>
  </sheetData>
  <mergeCells count="14">
    <mergeCell ref="A1:J1"/>
    <mergeCell ref="A2:J2"/>
    <mergeCell ref="A3:J3"/>
    <mergeCell ref="A6:J6"/>
    <mergeCell ref="A4:J4"/>
    <mergeCell ref="A5:J5"/>
    <mergeCell ref="A7:M7"/>
    <mergeCell ref="A8:J8"/>
    <mergeCell ref="B12:J12"/>
    <mergeCell ref="A9:J9"/>
    <mergeCell ref="A12:A13"/>
    <mergeCell ref="K12:K13"/>
    <mergeCell ref="L12:L13"/>
    <mergeCell ref="M12:M13"/>
  </mergeCells>
  <printOptions/>
  <pageMargins left="1.07" right="0.28" top="0.36" bottom="0.33" header="0.24" footer="0"/>
  <pageSetup horizontalDpi="180" verticalDpi="18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</dc:creator>
  <cp:keywords/>
  <dc:description/>
  <cp:lastModifiedBy>Amit</cp:lastModifiedBy>
  <cp:lastPrinted>2007-02-27T09:46:38Z</cp:lastPrinted>
  <dcterms:created xsi:type="dcterms:W3CDTF">2004-05-10T09:22:52Z</dcterms:created>
  <dcterms:modified xsi:type="dcterms:W3CDTF">2007-03-23T07:25:33Z</dcterms:modified>
  <cp:category/>
  <cp:version/>
  <cp:contentType/>
  <cp:contentStatus/>
</cp:coreProperties>
</file>